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B6FBED8-00DA-4F55-B4C8-3A9EDD2D9879}" xr6:coauthVersionLast="47" xr6:coauthVersionMax="47" xr10:uidLastSave="{00000000-0000-0000-0000-000000000000}"/>
  <bookViews>
    <workbookView xWindow="-120" yWindow="-120" windowWidth="29040" windowHeight="1572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<sst xmlns="http://schemas.openxmlformats.org/spreadsheetml/2006/main" count="48" uniqueCount="48">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</sst>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 textRotation="90"/>
    </xf>
    <xf numFmtId="0" fontId="13" fillId="0" borderId="1" xfId="0" applyFont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14" fontId="1" fillId="4" borderId="1" xfId="0" applyNumberFormat="1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N9" sqref="N9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U1" s="22">
        <v>1</v>
      </c>
      <c r="AV1" s="22" t="s">
        <v>34</v>
      </c>
      <c r="AW1" s="22"/>
    </row>
    <row r="2" spans="1:49" ht="31.5" x14ac:dyDescent="0.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U2" s="22">
        <v>2</v>
      </c>
      <c r="AV2" s="22" t="s">
        <v>35</v>
      </c>
      <c r="AW2" s="22"/>
    </row>
    <row r="3" spans="1:49" ht="31.5" x14ac:dyDescent="0.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U3" s="22">
        <v>3</v>
      </c>
      <c r="AV3" s="22" t="s">
        <v>36</v>
      </c>
      <c r="AW3" s="22"/>
    </row>
    <row r="4" spans="1:49" ht="31.5" x14ac:dyDescent="0.5">
      <c r="A4" s="40" t="s">
        <v>23</v>
      </c>
      <c r="B4" s="40"/>
      <c r="C4" s="4" t="s">
        <v>46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  <c r="AU4" s="22">
        <v>4</v>
      </c>
      <c r="AV4" s="22" t="s">
        <v>37</v>
      </c>
      <c r="AW4" s="22"/>
    </row>
    <row r="5" spans="1:49" ht="36" x14ac:dyDescent="0.55000000000000004">
      <c r="A5" s="40" t="s">
        <v>3</v>
      </c>
      <c r="B5" s="40"/>
      <c r="C5" s="4" t="s">
        <v>4</v>
      </c>
      <c r="D5" s="4"/>
      <c r="E5" s="26" t="s">
        <v>20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U5" s="22">
        <v>5</v>
      </c>
      <c r="AV5" s="22" t="s">
        <v>38</v>
      </c>
      <c r="AW5" s="22"/>
    </row>
    <row r="6" spans="1:49" ht="26.25" x14ac:dyDescent="0.4">
      <c r="A6" s="40" t="s">
        <v>5</v>
      </c>
      <c r="B6" s="40"/>
      <c r="C6" s="4" t="s">
        <v>21</v>
      </c>
      <c r="D6" s="4"/>
      <c r="AU6" s="22">
        <v>6</v>
      </c>
      <c r="AV6" s="22" t="s">
        <v>39</v>
      </c>
      <c r="AW6" s="22"/>
    </row>
    <row r="7" spans="1:49" ht="26.25" x14ac:dyDescent="0.4">
      <c r="A7" s="40" t="s">
        <v>6</v>
      </c>
      <c r="B7" s="40"/>
      <c r="C7" s="4" t="s">
        <v>22</v>
      </c>
      <c r="D7" s="4"/>
      <c r="AU7" s="22">
        <v>7</v>
      </c>
      <c r="AV7" s="22" t="s">
        <v>40</v>
      </c>
      <c r="AW7" s="22"/>
    </row>
    <row r="8" spans="1:49" ht="26.25" x14ac:dyDescent="0.4">
      <c r="A8" s="40" t="s">
        <v>7</v>
      </c>
      <c r="B8" s="40"/>
      <c r="C8" s="21" t="str">
        <f>E10</f>
        <v>15 AĞUSTOS-14 EYLÜL</v>
      </c>
      <c r="D8" s="4" t="s">
        <v>47</v>
      </c>
      <c r="AU8" s="22">
        <v>8</v>
      </c>
      <c r="AV8" s="22" t="s">
        <v>41</v>
      </c>
      <c r="AW8" s="22"/>
    </row>
    <row r="9" spans="1:49" ht="24.75" customHeight="1" x14ac:dyDescent="0.4">
      <c r="A9" s="40" t="s">
        <v>25</v>
      </c>
      <c r="B9" s="40"/>
      <c r="C9" s="13">
        <v>2023</v>
      </c>
      <c r="D9" s="13">
        <v>8</v>
      </c>
      <c r="AU9" s="22">
        <v>9</v>
      </c>
      <c r="AV9" s="22" t="s">
        <v>42</v>
      </c>
      <c r="AW9" s="22"/>
    </row>
    <row r="10" spans="1:49" ht="39.6" customHeight="1" x14ac:dyDescent="0.5">
      <c r="A10" s="33" t="s">
        <v>10</v>
      </c>
      <c r="B10" s="33" t="s">
        <v>0</v>
      </c>
      <c r="C10" s="33" t="s">
        <v>1</v>
      </c>
      <c r="D10" s="33" t="s">
        <v>14</v>
      </c>
      <c r="E10" s="37" t="str">
        <f>VLOOKUP(AY,AU1:AV12,2,FALSE)</f>
        <v>15 AĞUSTOS-14 EYLÜL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28" t="s">
        <v>15</v>
      </c>
      <c r="AK10" s="30" t="s">
        <v>16</v>
      </c>
      <c r="AL10" s="28" t="s">
        <v>17</v>
      </c>
      <c r="AM10" s="28" t="s">
        <v>18</v>
      </c>
      <c r="AN10" s="28" t="s">
        <v>19</v>
      </c>
      <c r="AO10" s="28" t="s">
        <v>33</v>
      </c>
      <c r="AP10" s="28" t="s">
        <v>12</v>
      </c>
      <c r="AU10" s="22">
        <v>10</v>
      </c>
      <c r="AV10" s="22" t="s">
        <v>43</v>
      </c>
      <c r="AW10" s="22"/>
    </row>
    <row r="11" spans="1:49" ht="15" customHeight="1" x14ac:dyDescent="0.25">
      <c r="A11" s="33"/>
      <c r="B11" s="33"/>
      <c r="C11" s="33"/>
      <c r="D11" s="33"/>
      <c r="E11" s="27">
        <f>DATE(YIL,AY,15)</f>
        <v>45153</v>
      </c>
      <c r="F11" s="27">
        <f>E11+1</f>
        <v>45154</v>
      </c>
      <c r="G11" s="27">
        <f t="shared" ref="G11:AF11" si="0">F11+1</f>
        <v>45155</v>
      </c>
      <c r="H11" s="27">
        <f t="shared" si="0"/>
        <v>45156</v>
      </c>
      <c r="I11" s="27">
        <f t="shared" si="0"/>
        <v>45157</v>
      </c>
      <c r="J11" s="27">
        <f t="shared" si="0"/>
        <v>45158</v>
      </c>
      <c r="K11" s="27">
        <f t="shared" si="0"/>
        <v>45159</v>
      </c>
      <c r="L11" s="27">
        <f t="shared" si="0"/>
        <v>45160</v>
      </c>
      <c r="M11" s="27">
        <f t="shared" si="0"/>
        <v>45161</v>
      </c>
      <c r="N11" s="27">
        <f t="shared" si="0"/>
        <v>45162</v>
      </c>
      <c r="O11" s="27">
        <f t="shared" si="0"/>
        <v>45163</v>
      </c>
      <c r="P11" s="27">
        <f t="shared" si="0"/>
        <v>45164</v>
      </c>
      <c r="Q11" s="27">
        <f t="shared" si="0"/>
        <v>45165</v>
      </c>
      <c r="R11" s="27">
        <f t="shared" si="0"/>
        <v>45166</v>
      </c>
      <c r="S11" s="27">
        <f t="shared" si="0"/>
        <v>45167</v>
      </c>
      <c r="T11" s="41">
        <f t="shared" si="0"/>
        <v>45168</v>
      </c>
      <c r="U11" s="27">
        <f t="shared" si="0"/>
        <v>45169</v>
      </c>
      <c r="V11" s="27">
        <f t="shared" si="0"/>
        <v>45170</v>
      </c>
      <c r="W11" s="27">
        <f t="shared" si="0"/>
        <v>45171</v>
      </c>
      <c r="X11" s="27">
        <f t="shared" si="0"/>
        <v>45172</v>
      </c>
      <c r="Y11" s="27">
        <f t="shared" si="0"/>
        <v>45173</v>
      </c>
      <c r="Z11" s="27">
        <f t="shared" si="0"/>
        <v>45174</v>
      </c>
      <c r="AA11" s="27">
        <f t="shared" si="0"/>
        <v>45175</v>
      </c>
      <c r="AB11" s="27">
        <f t="shared" si="0"/>
        <v>45176</v>
      </c>
      <c r="AC11" s="27">
        <f t="shared" si="0"/>
        <v>45177</v>
      </c>
      <c r="AD11" s="27">
        <f t="shared" si="0"/>
        <v>45178</v>
      </c>
      <c r="AE11" s="27">
        <f t="shared" si="0"/>
        <v>45179</v>
      </c>
      <c r="AF11" s="27">
        <f t="shared" si="0"/>
        <v>45180</v>
      </c>
      <c r="AG11" s="27">
        <f>IFERROR(IF(AF11+1=DATE($C$9,$D$9+1,15),"",AF11+1),"")</f>
        <v>45181</v>
      </c>
      <c r="AH11" s="27">
        <f>IFERROR(IF(AG11+1=DATE($C$9,$D$9+1,15),"",AG11+1),"")</f>
        <v>45182</v>
      </c>
      <c r="AI11" s="27">
        <f>IFERROR(IF(AH11+1=DATE($C$9,$D$9+1,15),"",AH11+1),"")</f>
        <v>45183</v>
      </c>
      <c r="AJ11" s="28"/>
      <c r="AK11" s="31"/>
      <c r="AL11" s="28"/>
      <c r="AM11" s="28"/>
      <c r="AN11" s="28"/>
      <c r="AO11" s="28"/>
      <c r="AP11" s="28"/>
      <c r="AU11" s="22">
        <v>11</v>
      </c>
      <c r="AV11" s="22" t="s">
        <v>44</v>
      </c>
      <c r="AW11" s="22"/>
    </row>
    <row r="12" spans="1:49" x14ac:dyDescent="0.25">
      <c r="A12" s="33"/>
      <c r="B12" s="33"/>
      <c r="C12" s="33"/>
      <c r="D12" s="33"/>
      <c r="E12" s="27" t="e">
        <f>DATE(C5,D5,15)</f>
        <v>#VALUE!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4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  <c r="AK12" s="31"/>
      <c r="AL12" s="28"/>
      <c r="AM12" s="28"/>
      <c r="AN12" s="28"/>
      <c r="AO12" s="28"/>
      <c r="AP12" s="28"/>
      <c r="AU12" s="22">
        <v>12</v>
      </c>
      <c r="AV12" s="22" t="s">
        <v>45</v>
      </c>
      <c r="AW12" s="22"/>
    </row>
    <row r="13" spans="1:49" x14ac:dyDescent="0.25">
      <c r="A13" s="33"/>
      <c r="B13" s="33"/>
      <c r="C13" s="33"/>
      <c r="D13" s="33"/>
      <c r="E13" s="27" t="e">
        <f>DATE(C6,D6,15)</f>
        <v>#VALUE!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41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31"/>
      <c r="AL13" s="28"/>
      <c r="AM13" s="28"/>
      <c r="AN13" s="28"/>
      <c r="AO13" s="28"/>
      <c r="AP13" s="28"/>
      <c r="AU13" s="22"/>
      <c r="AV13" s="22"/>
      <c r="AW13" s="22"/>
    </row>
    <row r="14" spans="1:49" ht="63.6" customHeight="1" x14ac:dyDescent="0.25">
      <c r="A14" s="33"/>
      <c r="B14" s="33"/>
      <c r="C14" s="33"/>
      <c r="D14" s="33"/>
      <c r="E14" s="27" t="e">
        <f>DATE(C7,D7,15)</f>
        <v>#VALUE!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41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  <c r="AK14" s="31"/>
      <c r="AL14" s="28"/>
      <c r="AM14" s="28"/>
      <c r="AN14" s="28"/>
      <c r="AO14" s="28"/>
      <c r="AP14" s="28"/>
    </row>
    <row r="15" spans="1:49" ht="36" customHeight="1" x14ac:dyDescent="0.25">
      <c r="A15" s="33"/>
      <c r="B15" s="33"/>
      <c r="C15" s="33"/>
      <c r="D15" s="33"/>
      <c r="E15" s="18" t="str">
        <f t="shared" ref="E15:AF15" si="1">INDEX(GÜNLER,WEEKDAY(E11,2))</f>
        <v>Sal</v>
      </c>
      <c r="F15" s="18" t="str">
        <f t="shared" si="1"/>
        <v>Çar</v>
      </c>
      <c r="G15" s="18" t="str">
        <f t="shared" si="1"/>
        <v>Per</v>
      </c>
      <c r="H15" s="18" t="str">
        <f t="shared" si="1"/>
        <v>Cum</v>
      </c>
      <c r="I15" s="18" t="str">
        <f t="shared" si="1"/>
        <v>Cmt</v>
      </c>
      <c r="J15" s="18" t="str">
        <f t="shared" si="1"/>
        <v>Paz</v>
      </c>
      <c r="K15" s="18" t="str">
        <f t="shared" si="1"/>
        <v>Pzt</v>
      </c>
      <c r="L15" s="18" t="str">
        <f t="shared" si="1"/>
        <v>Sal</v>
      </c>
      <c r="M15" s="18" t="str">
        <f t="shared" si="1"/>
        <v>Çar</v>
      </c>
      <c r="N15" s="18" t="str">
        <f t="shared" si="1"/>
        <v>Per</v>
      </c>
      <c r="O15" s="18" t="str">
        <f t="shared" si="1"/>
        <v>Cum</v>
      </c>
      <c r="P15" s="18" t="str">
        <f t="shared" si="1"/>
        <v>Cmt</v>
      </c>
      <c r="Q15" s="18" t="str">
        <f t="shared" si="1"/>
        <v>Paz</v>
      </c>
      <c r="R15" s="18" t="str">
        <f t="shared" si="1"/>
        <v>Pzt</v>
      </c>
      <c r="S15" s="18" t="str">
        <f t="shared" si="1"/>
        <v>Sal</v>
      </c>
      <c r="T15" s="42" t="str">
        <f t="shared" si="1"/>
        <v>Çar</v>
      </c>
      <c r="U15" s="18" t="str">
        <f t="shared" si="1"/>
        <v>Per</v>
      </c>
      <c r="V15" s="18" t="str">
        <f t="shared" si="1"/>
        <v>Cum</v>
      </c>
      <c r="W15" s="18" t="str">
        <f t="shared" si="1"/>
        <v>Cmt</v>
      </c>
      <c r="X15" s="18" t="str">
        <f t="shared" si="1"/>
        <v>Paz</v>
      </c>
      <c r="Y15" s="18" t="str">
        <f t="shared" si="1"/>
        <v>Pzt</v>
      </c>
      <c r="Z15" s="18" t="str">
        <f t="shared" si="1"/>
        <v>Sal</v>
      </c>
      <c r="AA15" s="18" t="str">
        <f t="shared" si="1"/>
        <v>Çar</v>
      </c>
      <c r="AB15" s="18" t="str">
        <f t="shared" si="1"/>
        <v>Per</v>
      </c>
      <c r="AC15" s="18" t="str">
        <f t="shared" si="1"/>
        <v>Cum</v>
      </c>
      <c r="AD15" s="18" t="str">
        <f t="shared" si="1"/>
        <v>Cmt</v>
      </c>
      <c r="AE15" s="18" t="str">
        <f t="shared" si="1"/>
        <v>Paz</v>
      </c>
      <c r="AF15" s="18" t="str">
        <f t="shared" si="1"/>
        <v>Pzt</v>
      </c>
      <c r="AG15" s="18" t="str">
        <f>IFERROR(INDEX(GÜNLER,WEEKDAY(AG11,2)),"")</f>
        <v>Sal</v>
      </c>
      <c r="AH15" s="18" t="str">
        <f>IFERROR(INDEX(GÜNLER,WEEKDAY(AH11,2)),"")</f>
        <v>Çar</v>
      </c>
      <c r="AI15" s="18" t="str">
        <f>IFERROR(INDEX(GÜNLER,WEEKDAY(AI11,2)),"")</f>
        <v>Per</v>
      </c>
      <c r="AJ15" s="28"/>
      <c r="AK15" s="32"/>
      <c r="AL15" s="28"/>
      <c r="AM15" s="28"/>
      <c r="AN15" s="28"/>
      <c r="AO15" s="28"/>
      <c r="AP15" s="28"/>
    </row>
    <row r="16" spans="1:49" s="11" customFormat="1" ht="35.25" customHeight="1" x14ac:dyDescent="0.25">
      <c r="A16" s="12">
        <v>1</v>
      </c>
      <c r="B16" s="23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43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0">
        <f>COUNTIF(E16:AI16,"D")</f>
        <v>0</v>
      </c>
      <c r="AK16" s="20">
        <f>COUNTIF(E16:AI16,"T")</f>
        <v>0</v>
      </c>
      <c r="AL16" s="20">
        <f>COUNTIF(E16:AI16,"İ")</f>
        <v>0</v>
      </c>
      <c r="AM16" s="20">
        <f>COUNTIF(E16:AI16,"R")</f>
        <v>0</v>
      </c>
      <c r="AN16" s="20">
        <f>COUNTIF(E16:AI16,"G")</f>
        <v>0</v>
      </c>
      <c r="AO16" s="20">
        <f t="shared" ref="AO16:AO19" si="2">COUNTIF(D16:AI16,"Yİ")</f>
        <v>0</v>
      </c>
      <c r="AP16" s="20">
        <f t="shared" ref="AP16:AP19" si="3">SUM(AJ16:AO16)</f>
        <v>0</v>
      </c>
    </row>
    <row r="17" spans="1:42" s="11" customFormat="1" ht="35.25" customHeight="1" x14ac:dyDescent="0.25">
      <c r="A17" s="12">
        <v>2</v>
      </c>
      <c r="B17" s="23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43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0">
        <f t="shared" ref="AJ17:AJ19" si="4">COUNTIF(E17:AI17,"D")</f>
        <v>0</v>
      </c>
      <c r="AK17" s="20">
        <f t="shared" ref="AK17:AK19" si="5">COUNTIF(E17:AI17,"T")</f>
        <v>0</v>
      </c>
      <c r="AL17" s="20">
        <f t="shared" ref="AL17:AL19" si="6">COUNTIF(E17:AI17,"İ")</f>
        <v>0</v>
      </c>
      <c r="AM17" s="20">
        <f t="shared" ref="AM17:AM19" si="7">COUNTIF(E17:AI17,"R")</f>
        <v>0</v>
      </c>
      <c r="AN17" s="20">
        <f t="shared" ref="AN17:AN19" si="8">COUNTIF(E17:AI17,"G")</f>
        <v>0</v>
      </c>
      <c r="AO17" s="20">
        <f t="shared" si="2"/>
        <v>0</v>
      </c>
      <c r="AP17" s="20">
        <f t="shared" si="3"/>
        <v>0</v>
      </c>
    </row>
    <row r="18" spans="1:42" s="11" customFormat="1" ht="35.25" customHeight="1" x14ac:dyDescent="0.25">
      <c r="A18" s="12">
        <v>3</v>
      </c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43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0">
        <f t="shared" si="4"/>
        <v>0</v>
      </c>
      <c r="AK18" s="20">
        <f t="shared" si="5"/>
        <v>0</v>
      </c>
      <c r="AL18" s="20">
        <f t="shared" si="6"/>
        <v>0</v>
      </c>
      <c r="AM18" s="20">
        <f t="shared" si="7"/>
        <v>0</v>
      </c>
      <c r="AN18" s="20">
        <f t="shared" si="8"/>
        <v>0</v>
      </c>
      <c r="AO18" s="20">
        <f t="shared" si="2"/>
        <v>0</v>
      </c>
      <c r="AP18" s="20">
        <f t="shared" si="3"/>
        <v>0</v>
      </c>
    </row>
    <row r="19" spans="1:42" s="11" customFormat="1" ht="35.25" customHeight="1" x14ac:dyDescent="0.25">
      <c r="A19" s="12">
        <v>4</v>
      </c>
      <c r="B19" s="16"/>
      <c r="C19" s="17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4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0">
        <f t="shared" si="4"/>
        <v>0</v>
      </c>
      <c r="AK19" s="20">
        <f t="shared" si="5"/>
        <v>0</v>
      </c>
      <c r="AL19" s="20">
        <f t="shared" si="6"/>
        <v>0</v>
      </c>
      <c r="AM19" s="20">
        <f t="shared" si="7"/>
        <v>0</v>
      </c>
      <c r="AN19" s="20">
        <f t="shared" si="8"/>
        <v>0</v>
      </c>
      <c r="AO19" s="20">
        <f t="shared" si="2"/>
        <v>0</v>
      </c>
      <c r="AP19" s="20">
        <f t="shared" si="3"/>
        <v>0</v>
      </c>
    </row>
    <row r="20" spans="1:42" ht="33" customHeight="1" x14ac:dyDescent="0.45"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6"/>
      <c r="AK20" s="6"/>
      <c r="AL20" s="6"/>
      <c r="AM20" s="2"/>
    </row>
    <row r="21" spans="1:42" ht="33" customHeight="1" x14ac:dyDescent="0.45">
      <c r="B21" s="6"/>
      <c r="C21" s="6"/>
      <c r="D21" s="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6"/>
      <c r="AK21" s="6"/>
      <c r="AL21" s="6"/>
      <c r="AM21" s="2"/>
    </row>
    <row r="22" spans="1:42" ht="33" customHeight="1" x14ac:dyDescent="0.45">
      <c r="B22" s="6"/>
      <c r="C22" s="6"/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6"/>
      <c r="AK22" s="6"/>
      <c r="AL22" s="6"/>
      <c r="AM22" s="2"/>
    </row>
    <row r="23" spans="1:42" ht="24" customHeight="1" x14ac:dyDescent="0.4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2"/>
    </row>
    <row r="24" spans="1:42" ht="28.5" x14ac:dyDescent="0.45">
      <c r="C24" s="9" t="s">
        <v>11</v>
      </c>
      <c r="D24" s="5"/>
      <c r="E24" s="5"/>
      <c r="F24" s="5"/>
      <c r="G24" s="5"/>
      <c r="H24" s="5"/>
      <c r="I24" s="5"/>
      <c r="J24" s="5"/>
      <c r="K24" s="5"/>
      <c r="L24" s="5"/>
      <c r="M24" s="35"/>
      <c r="N24" s="35"/>
      <c r="O24" s="35"/>
      <c r="P24" s="35"/>
      <c r="Q24" s="35"/>
      <c r="R24" s="5"/>
      <c r="S24" s="5"/>
      <c r="T24" s="5"/>
      <c r="U24" s="5"/>
      <c r="AA24" s="5"/>
      <c r="AB24" s="5"/>
      <c r="AC24" s="5"/>
      <c r="AD24" s="5"/>
      <c r="AE24" s="5"/>
      <c r="AF24" s="5"/>
      <c r="AG24" s="5"/>
      <c r="AH24" s="35" t="s">
        <v>13</v>
      </c>
      <c r="AI24" s="35"/>
      <c r="AJ24" s="35"/>
      <c r="AK24" s="35"/>
      <c r="AL24" s="35"/>
      <c r="AM24" s="35"/>
      <c r="AN24" s="35"/>
    </row>
    <row r="25" spans="1:42" ht="28.5" x14ac:dyDescent="0.45">
      <c r="C25" s="10"/>
      <c r="D25" s="6"/>
      <c r="E25" s="6"/>
      <c r="F25" s="6"/>
      <c r="G25" s="6"/>
      <c r="H25" s="6"/>
      <c r="I25" s="10"/>
      <c r="J25" s="10"/>
      <c r="K25" s="10"/>
      <c r="L25" s="10"/>
      <c r="M25" s="6"/>
      <c r="N25" s="6"/>
      <c r="O25" s="6"/>
      <c r="P25" s="6"/>
      <c r="Q25" s="6"/>
      <c r="R25" s="6"/>
      <c r="S25" s="6"/>
      <c r="T25" s="6"/>
      <c r="U25" s="6"/>
      <c r="AA25" s="6"/>
      <c r="AB25" s="6"/>
      <c r="AC25" s="6"/>
      <c r="AD25" s="10"/>
      <c r="AE25" s="10"/>
      <c r="AF25" s="10"/>
      <c r="AG25" s="10"/>
      <c r="AH25" s="10"/>
      <c r="AI25" s="10"/>
      <c r="AJ25" s="10"/>
      <c r="AK25" s="6"/>
      <c r="AL25" s="6"/>
    </row>
    <row r="26" spans="1:42" ht="28.5" x14ac:dyDescent="0.45">
      <c r="C26" s="10"/>
      <c r="D26" s="6"/>
      <c r="E26" s="6"/>
      <c r="F26" s="6"/>
      <c r="G26" s="6"/>
      <c r="H26" s="6"/>
      <c r="I26" s="6"/>
      <c r="J26" s="6"/>
      <c r="K26" s="6"/>
      <c r="L26" s="6"/>
      <c r="M26" s="36"/>
      <c r="N26" s="36"/>
      <c r="O26" s="36"/>
      <c r="P26" s="36"/>
      <c r="Q26" s="36"/>
      <c r="R26" s="6"/>
      <c r="S26" s="6"/>
      <c r="T26" s="6"/>
      <c r="U26" s="6"/>
      <c r="AA26" s="6"/>
      <c r="AB26" s="6"/>
      <c r="AC26" s="6"/>
      <c r="AD26" s="6"/>
      <c r="AE26" s="6"/>
      <c r="AF26" s="6"/>
      <c r="AG26" s="6"/>
      <c r="AH26" s="36"/>
      <c r="AI26" s="36"/>
      <c r="AJ26" s="36"/>
      <c r="AK26" s="36"/>
      <c r="AL26" s="36"/>
      <c r="AM26" s="36"/>
      <c r="AN26" s="36"/>
    </row>
    <row r="27" spans="1:42" ht="28.5" x14ac:dyDescent="0.45">
      <c r="C27" s="10"/>
      <c r="D27" s="6"/>
      <c r="E27" s="6"/>
      <c r="F27" s="6"/>
      <c r="G27" s="6"/>
      <c r="H27" s="6"/>
      <c r="I27" s="6"/>
      <c r="J27" s="6"/>
      <c r="K27" s="6"/>
      <c r="L27" s="6"/>
      <c r="M27" s="36"/>
      <c r="N27" s="36"/>
      <c r="O27" s="36"/>
      <c r="P27" s="36"/>
      <c r="Q27" s="36"/>
      <c r="R27" s="6"/>
      <c r="S27" s="6"/>
      <c r="T27" s="6"/>
      <c r="U27" s="6"/>
      <c r="AA27" s="6"/>
      <c r="AB27" s="6"/>
      <c r="AC27" s="6"/>
      <c r="AD27" s="6"/>
      <c r="AE27" s="6"/>
      <c r="AF27" s="6"/>
      <c r="AG27" s="6"/>
      <c r="AH27" s="36"/>
      <c r="AI27" s="36"/>
      <c r="AJ27" s="36"/>
      <c r="AK27" s="36"/>
      <c r="AL27" s="36"/>
      <c r="AM27" s="36"/>
      <c r="AN27" s="36"/>
    </row>
    <row r="28" spans="1:42" ht="18.75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8"/>
      <c r="AE28" s="8"/>
      <c r="AF28" s="8"/>
      <c r="AG28" s="8"/>
      <c r="AH28" s="8"/>
      <c r="AI28" s="8"/>
      <c r="AJ28" s="8"/>
    </row>
    <row r="29" spans="1:42" ht="18.75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4"/>
      <c r="AE29" s="34"/>
      <c r="AF29" s="34"/>
      <c r="AG29" s="34"/>
      <c r="AH29" s="34"/>
      <c r="AI29" s="34"/>
      <c r="AJ29" s="34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9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4"/>
    </row>
    <row r="3" spans="1:2" x14ac:dyDescent="0.25">
      <c r="A3" t="s">
        <v>27</v>
      </c>
      <c r="B3" s="14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2023-08-28T07:32:32Z</dcterms:modified>
</cp:coreProperties>
</file>