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55" windowHeight="7935" activeTab="1"/>
  </bookViews>
  <sheets>
    <sheet name="VERİ" sheetId="1" r:id="rId1"/>
    <sheet name="PUANTAJ" sheetId="2" r:id="rId2"/>
    <sheet name="Sayfa1" sheetId="3" r:id="rId3"/>
    <sheet name="Sayfa2" sheetId="4" r:id="rId4"/>
  </sheets>
  <definedNames>
    <definedName name="_xlnm.Print_Area" localSheetId="1">'PUANTAJ'!$A$1:$AM$44</definedName>
  </definedNames>
  <calcPr fullCalcOnLoad="1"/>
</workbook>
</file>

<file path=xl/comments2.xml><?xml version="1.0" encoding="utf-8"?>
<comments xmlns="http://schemas.openxmlformats.org/spreadsheetml/2006/main">
  <authors>
    <author>dente</author>
  </authors>
  <commentList>
    <comment ref="A3" authorId="0">
      <text>
        <r>
          <rPr>
            <b/>
            <sz val="9"/>
            <rFont val="Tahoma"/>
            <family val="2"/>
          </rPr>
          <t>dente: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<sst xmlns="http://schemas.openxmlformats.org/spreadsheetml/2006/main" count="499" uniqueCount="159">
  <si>
    <t>AİT OLDUĞU AY</t>
  </si>
  <si>
    <t>SIRA NO</t>
  </si>
  <si>
    <t>AÇIKLAMA</t>
  </si>
  <si>
    <t>ADI SOYADI</t>
  </si>
  <si>
    <t>T.C.NO</t>
  </si>
  <si>
    <t>TOPLAM</t>
  </si>
  <si>
    <t>ayında</t>
  </si>
  <si>
    <t>OKUL KURUM</t>
  </si>
  <si>
    <t>BİRİM KODU</t>
  </si>
  <si>
    <t>Gerçekleştirme Görevlisi</t>
  </si>
  <si>
    <t>Ait Olduğu Ay</t>
  </si>
  <si>
    <t>Düzenleme Tarihi</t>
  </si>
  <si>
    <t>Ait Olduğu yıl</t>
  </si>
  <si>
    <t>Okul Kurum Müdürü</t>
  </si>
  <si>
    <t>Okul/Kurum Müdürü</t>
  </si>
  <si>
    <t>VERİ GİRİŞ SAYFASI</t>
  </si>
  <si>
    <t>PARAMETRELER</t>
  </si>
  <si>
    <t>Ücret Türü</t>
  </si>
  <si>
    <t>(İmza)</t>
  </si>
  <si>
    <t>Branşı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</si>
  <si>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</si>
  <si>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</si>
  <si>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</si>
  <si>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</si>
  <si>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</si>
  <si>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</si>
  <si>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</si>
  <si>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</si>
  <si>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</si>
  <si>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Zinnet Dilmen Anaokulu</t>
  </si>
  <si>
    <t>Ali Dilmen Anadolu Lisesi</t>
  </si>
  <si>
    <t>Halk Eğitim Merkezi</t>
  </si>
  <si>
    <t>Mesleki Eğitim Merkezi</t>
  </si>
  <si>
    <t>Rehberlik ve Araştırma Merkezi</t>
  </si>
  <si>
    <t>Ekrem GÜRLEK(ekremgurlek@hotmail.com)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</si>
  <si>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</si>
  <si>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</si>
  <si>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</si>
  <si>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</si>
  <si>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</si>
  <si>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</si>
  <si>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</si>
  <si>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</si>
  <si>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</si>
  <si>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</si>
  <si>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</si>
  <si>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</si>
  <si>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</si>
  <si>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</si>
  <si>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</si>
  <si>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</si>
  <si>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</si>
  <si>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</si>
  <si>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</si>
  <si>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</si>
  <si>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</si>
  <si>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</si>
  <si>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</si>
  <si>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</si>
  <si>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</si>
  <si>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</si>
  <si>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</si>
  <si>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</si>
  <si>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</si>
  <si>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</si>
  <si>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</si>
  <si>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</si>
  <si>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</si>
  <si>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</si>
  <si>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Hazırlayan::</t>
  </si>
  <si>
    <t>Erenler İmam Hatip Ortaokulu</t>
  </si>
  <si>
    <t>Çaybaşı Yeniköy İlkokulu</t>
  </si>
  <si>
    <t>SAKARYA</t>
  </si>
  <si>
    <t>ERENLER</t>
  </si>
  <si>
    <t>Anadolu Lisesi</t>
  </si>
  <si>
    <t>Erenler Anadolu Lisesi</t>
  </si>
  <si>
    <t>Figen Sakallıoğlu Anadolu Lisesi</t>
  </si>
  <si>
    <t>Anaokulu (Okul Öncesi Eğit. Gen. Müd.)</t>
  </si>
  <si>
    <t>Erenler Yunus Emre Çok Programlı Anadolu Lisesi</t>
  </si>
  <si>
    <t>Çok Programlı Lise (Tic. Tur. Öğ. Gn. M)</t>
  </si>
  <si>
    <t>Şen Piliç Mesleki ve Teknik Anadolu Lisesi</t>
  </si>
  <si>
    <t>Endüstri Meslek Lisesi</t>
  </si>
  <si>
    <t>Erenler Halk Eğitimi Merkezi</t>
  </si>
  <si>
    <t>İlçe Milli Eğitim Müdürlüğü</t>
  </si>
  <si>
    <t>Abdullah Esma Kocabıyık İlkokulu</t>
  </si>
  <si>
    <t>İlkokul</t>
  </si>
  <si>
    <t>Akşemsettin İlkokulu</t>
  </si>
  <si>
    <t>Alancuma İlkokulu</t>
  </si>
  <si>
    <t>Ali Dilmen İlkokulu</t>
  </si>
  <si>
    <t>Büyükesence İlkokulu</t>
  </si>
  <si>
    <t>Çaybaşı Yeşiltepe İlkokulu</t>
  </si>
  <si>
    <t>Ekinli İlkokulu</t>
  </si>
  <si>
    <t>Erenler İlkokulu</t>
  </si>
  <si>
    <t>Kadıköy İlkokulu</t>
  </si>
  <si>
    <t>Kayalar Reşitbey İlkokulu</t>
  </si>
  <si>
    <t>Küpçüler İlkokulu</t>
  </si>
  <si>
    <t>Mehmet Gölhan İlkokulu</t>
  </si>
  <si>
    <t>Nakışlar İlkokulu</t>
  </si>
  <si>
    <t>Nurettin Tepe İlkokulu</t>
  </si>
  <si>
    <t>Sarıcalar İlkokulu</t>
  </si>
  <si>
    <t>Şehit Mehmet Solak İlkokulu</t>
  </si>
  <si>
    <t>Şeyhköy İlkokulu</t>
  </si>
  <si>
    <t>TEV Esat Egesoy Bedia Başgöz İlkokulu</t>
  </si>
  <si>
    <t>Yeşiltepe İlkokulu</t>
  </si>
  <si>
    <t>Erenler Anadolu İmam Hatip Lisesi</t>
  </si>
  <si>
    <t>İmam Hatip Lisesi</t>
  </si>
  <si>
    <t>İmam Hatip Ortaokulu</t>
  </si>
  <si>
    <t>Erenler Yunus Çiloğlu Mesleki ve Teknik Anadolu Lisesi</t>
  </si>
  <si>
    <t>Meslek Lisesi (Kız. Tek. Öğ. Gn. Md.)</t>
  </si>
  <si>
    <t>Sakarya Mesleki Eğitim Merkezi</t>
  </si>
  <si>
    <t>Abdullah Esma Kocabıyık Ortaokulu</t>
  </si>
  <si>
    <t>Ortaokul</t>
  </si>
  <si>
    <t>Akşemsettin Ortaokulu</t>
  </si>
  <si>
    <t>Alancuma Ortaokulu</t>
  </si>
  <si>
    <t>Ali Dilmen Ortaokulu</t>
  </si>
  <si>
    <t>Büyükesence Ortaokulu</t>
  </si>
  <si>
    <t>Ekinli Ortaokulu</t>
  </si>
  <si>
    <t>Hacı Mehmet Akkoç Ortaokulu</t>
  </si>
  <si>
    <t>Kayalar Reşitbey Ortaokulu</t>
  </si>
  <si>
    <t>Küpçüler Ortaokulu</t>
  </si>
  <si>
    <t>Mehmet Gölhan Ortaokulu</t>
  </si>
  <si>
    <t>Nurettin Tepe Ortaokulu</t>
  </si>
  <si>
    <t>Şehit Mehmet Solak Ortaokulu</t>
  </si>
  <si>
    <t>TEV Esat Egesoy Bedia Başgöz Ortaokulu</t>
  </si>
  <si>
    <t>Yeşiltepe Ortaokulu</t>
  </si>
  <si>
    <t>Yücel Ballık Ortaokulu</t>
  </si>
  <si>
    <t>ÖZEL KERİME HATUN ANADOLU LİSESİ</t>
  </si>
  <si>
    <t>Özel Anadolu Lisesi</t>
  </si>
  <si>
    <t>ÖZEL KERİME HATUN LİSESİ</t>
  </si>
  <si>
    <t>Özel Genel Lise</t>
  </si>
  <si>
    <t>SAKARYA ÖZEL MARİFET MESLEKİ VE TEKNİKANADOLU LİSESİ</t>
  </si>
  <si>
    <t>Özel Mesleki ve Teknik Anadolu Lisesi</t>
  </si>
  <si>
    <t>ÖZEL DOĞU MARMARA KURS MERKEZİ</t>
  </si>
  <si>
    <t>Özel Muhtelif Kurslar</t>
  </si>
  <si>
    <t>ÖZEL ERENLER GÜNEŞ İLKOKULU</t>
  </si>
  <si>
    <t>Özel Türk İlkokulu</t>
  </si>
  <si>
    <t>ÖZEL MEFKURE İLKOKULU</t>
  </si>
  <si>
    <t>ÖZEL SAKARYA FATİH İLKOKULU</t>
  </si>
  <si>
    <t>ÖZEL ERENLER GÜNEŞ ANAOKULU</t>
  </si>
  <si>
    <t>Özel Türk Okul Öncesi Kurumu</t>
  </si>
  <si>
    <t>ÖZEL ERENLER GÜNEŞ ORTAOKULU</t>
  </si>
  <si>
    <t>Özel Türk Ortaokulu</t>
  </si>
  <si>
    <t>ÖZEL MEFKURE ORTAOKULU</t>
  </si>
  <si>
    <t>ÖZEL SAKARYA FATİH ORTAOKULU</t>
  </si>
  <si>
    <t>Erenler Rehberlik ve Araştırma Merkezi</t>
  </si>
  <si>
    <t>Sakarya Bilim Ve Sanat Merkezi</t>
  </si>
  <si>
    <t>Üstün veya Özel Yetenekliler</t>
  </si>
  <si>
    <t>DAİRESİ/OKULU</t>
  </si>
  <si>
    <t>STAJYER ÖĞRENCİ DEVAM ÇİZELGESİ</t>
  </si>
  <si>
    <t>GÜNLER</t>
  </si>
  <si>
    <t>Stajyer</t>
  </si>
  <si>
    <t>YÜCEL BALLIK ORTAOKULU</t>
  </si>
  <si>
    <t>YILI</t>
  </si>
  <si>
    <t>DEVAM ETTİĞİ GÜNLER</t>
  </si>
  <si>
    <t>DEVAM ETMESİ GEREKEN GÜNLER</t>
  </si>
  <si>
    <t>Yukarıda yazılı görevliler</t>
  </si>
  <si>
    <t>gün devam etmiştir.</t>
  </si>
  <si>
    <t>STAJYER ÖĞRENCİNİN</t>
  </si>
  <si>
    <t>Çetin TANTAOĞLU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</si>
</sst>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_-* #,##0.00\ _Y_T_L_-;\-* #,##0.00\ _Y_T_L_-;_-* &quot;-&quot;??\ _Y_T_L_-;_-@_-"/>
    <numFmt numFmtId="187" formatCode="#,##0_ ;\-#,##0\ "/>
    <numFmt numFmtId="188" formatCode="[$-41F]mmmmm\ yy;@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3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sz val="10"/>
      <name val="Century Gothic"/>
      <family val="2"/>
    </font>
    <font>
      <sz val="16"/>
      <name val="Arial"/>
      <family val="2"/>
    </font>
    <font>
      <i/>
      <sz val="6"/>
      <name val="Arial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CCCCCC"/>
      </left>
      <right style="thin">
        <color rgb="FFCCCCCC"/>
      </right>
      <top style="medium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medium">
        <color rgb="FFCCCCCC"/>
      </top>
      <bottom style="thin">
        <color rgb="FFCCCCCC"/>
      </bottom>
    </border>
    <border>
      <left style="medium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CCCCCC"/>
      </right>
      <top style="thin">
        <color rgb="FFCCCCCC"/>
      </top>
      <bottom style="thin">
        <color rgb="FFCCCCCC"/>
      </bottom>
    </border>
    <border>
      <left style="medium">
        <color rgb="FFCCCCCC"/>
      </left>
      <right style="thin">
        <color rgb="FFCCCCCC"/>
      </right>
      <top style="thin">
        <color rgb="FFCCCCCC"/>
      </top>
      <bottom style="medium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CCCCCC"/>
      </bottom>
    </border>
    <border>
      <left style="thin">
        <color rgb="FFCCCCCC"/>
      </left>
      <right style="medium">
        <color rgb="FFCCCCCC"/>
      </right>
      <top style="thin">
        <color rgb="FFCCCCCC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3" fontId="6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14" fontId="10" fillId="0" borderId="10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3" fillId="35" borderId="11" xfId="0" applyFont="1" applyFill="1" applyBorder="1" applyAlignment="1">
      <alignment horizontal="left" wrapText="1"/>
    </xf>
    <xf numFmtId="0" fontId="13" fillId="35" borderId="12" xfId="0" applyFont="1" applyFill="1" applyBorder="1" applyAlignment="1">
      <alignment horizontal="left" wrapText="1"/>
    </xf>
    <xf numFmtId="0" fontId="13" fillId="35" borderId="13" xfId="0" applyFont="1" applyFill="1" applyBorder="1" applyAlignment="1">
      <alignment horizontal="left" wrapText="1"/>
    </xf>
    <xf numFmtId="0" fontId="13" fillId="35" borderId="14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left" wrapText="1"/>
    </xf>
    <xf numFmtId="0" fontId="13" fillId="35" borderId="16" xfId="0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left" wrapText="1"/>
    </xf>
    <xf numFmtId="0" fontId="13" fillId="35" borderId="18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 horizontal="center"/>
    </xf>
    <xf numFmtId="16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69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169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169" fontId="6" fillId="0" borderId="26" xfId="0" applyNumberFormat="1" applyFont="1" applyFill="1" applyBorder="1" applyAlignment="1" applyProtection="1">
      <alignment horizontal="center" vertical="center" wrapText="1"/>
      <protection/>
    </xf>
    <xf numFmtId="169" fontId="6" fillId="0" borderId="27" xfId="0" applyNumberFormat="1" applyFont="1" applyFill="1" applyBorder="1" applyAlignment="1" applyProtection="1">
      <alignment horizontal="center" vertical="center" wrapText="1"/>
      <protection/>
    </xf>
    <xf numFmtId="169" fontId="16" fillId="0" borderId="24" xfId="0" applyNumberFormat="1" applyFont="1" applyFill="1" applyBorder="1" applyAlignment="1" applyProtection="1">
      <alignment horizontal="center" vertical="center" wrapText="1"/>
      <protection/>
    </xf>
    <xf numFmtId="169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textRotation="1" wrapText="1"/>
      <protection locked="0"/>
    </xf>
    <xf numFmtId="0" fontId="0" fillId="0" borderId="22" xfId="0" applyFont="1" applyFill="1" applyBorder="1" applyAlignment="1" applyProtection="1">
      <alignment horizontal="center" vertical="center" textRotation="1" wrapText="1"/>
      <protection locked="0"/>
    </xf>
    <xf numFmtId="0" fontId="0" fillId="0" borderId="10" xfId="0" applyFont="1" applyFill="1" applyBorder="1" applyAlignment="1" applyProtection="1">
      <alignment horizontal="center" vertical="center" textRotation="1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200025</xdr:rowOff>
    </xdr:to>
    <xdr:pic>
      <xdr:nvPicPr>
        <xdr:cNvPr id="1" name="Picture 1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209550</xdr:rowOff>
    </xdr:to>
    <xdr:pic>
      <xdr:nvPicPr>
        <xdr:cNvPr id="2" name="Picture 2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257175</xdr:rowOff>
    </xdr:to>
    <xdr:pic>
      <xdr:nvPicPr>
        <xdr:cNvPr id="3" name="Picture 3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02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209550</xdr:rowOff>
    </xdr:to>
    <xdr:pic>
      <xdr:nvPicPr>
        <xdr:cNvPr id="4" name="Picture 4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209550</xdr:rowOff>
    </xdr:to>
    <xdr:pic>
      <xdr:nvPicPr>
        <xdr:cNvPr id="5" name="Picture 5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276225</xdr:rowOff>
    </xdr:to>
    <xdr:pic>
      <xdr:nvPicPr>
        <xdr:cNvPr id="6" name="Picture 6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200025</xdr:rowOff>
    </xdr:to>
    <xdr:pic>
      <xdr:nvPicPr>
        <xdr:cNvPr id="7" name="Picture 7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209550</xdr:rowOff>
    </xdr:to>
    <xdr:pic>
      <xdr:nvPicPr>
        <xdr:cNvPr id="8" name="Picture 8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0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304800</xdr:rowOff>
    </xdr:to>
    <xdr:pic>
      <xdr:nvPicPr>
        <xdr:cNvPr id="9" name="Picture 9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200025</xdr:rowOff>
    </xdr:to>
    <xdr:pic>
      <xdr:nvPicPr>
        <xdr:cNvPr id="10" name="Picture 10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200025</xdr:rowOff>
    </xdr:to>
    <xdr:pic>
      <xdr:nvPicPr>
        <xdr:cNvPr id="11" name="Picture 11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0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209550</xdr:colOff>
      <xdr:row>12</xdr:row>
      <xdr:rowOff>304800</xdr:rowOff>
    </xdr:to>
    <xdr:pic>
      <xdr:nvPicPr>
        <xdr:cNvPr id="12" name="Picture 12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200025</xdr:rowOff>
    </xdr:to>
    <xdr:pic>
      <xdr:nvPicPr>
        <xdr:cNvPr id="13" name="Picture 13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769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200025</xdr:rowOff>
    </xdr:to>
    <xdr:pic>
      <xdr:nvPicPr>
        <xdr:cNvPr id="14" name="Picture 14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77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200025</xdr:rowOff>
    </xdr:to>
    <xdr:pic>
      <xdr:nvPicPr>
        <xdr:cNvPr id="15" name="Picture 15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770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200025</xdr:rowOff>
    </xdr:to>
    <xdr:pic>
      <xdr:nvPicPr>
        <xdr:cNvPr id="16" name="Picture 16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200025</xdr:rowOff>
    </xdr:to>
    <xdr:pic>
      <xdr:nvPicPr>
        <xdr:cNvPr id="17" name="Picture 17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200025</xdr:rowOff>
    </xdr:to>
    <xdr:pic>
      <xdr:nvPicPr>
        <xdr:cNvPr id="18" name="Picture 18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71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200025</xdr:rowOff>
    </xdr:to>
    <xdr:pic>
      <xdr:nvPicPr>
        <xdr:cNvPr id="19" name="Picture 19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77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200025</xdr:rowOff>
    </xdr:to>
    <xdr:pic>
      <xdr:nvPicPr>
        <xdr:cNvPr id="20" name="Picture 20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200025</xdr:rowOff>
    </xdr:to>
    <xdr:pic>
      <xdr:nvPicPr>
        <xdr:cNvPr id="21" name="Picture 21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439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200025</xdr:rowOff>
    </xdr:to>
    <xdr:pic>
      <xdr:nvPicPr>
        <xdr:cNvPr id="22" name="Picture 22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106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200025</xdr:rowOff>
    </xdr:to>
    <xdr:pic>
      <xdr:nvPicPr>
        <xdr:cNvPr id="23" name="Picture 23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07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209550</xdr:rowOff>
    </xdr:to>
    <xdr:pic>
      <xdr:nvPicPr>
        <xdr:cNvPr id="24" name="Picture 24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200025</xdr:rowOff>
    </xdr:to>
    <xdr:pic>
      <xdr:nvPicPr>
        <xdr:cNvPr id="25" name="Picture 25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209550</xdr:rowOff>
    </xdr:to>
    <xdr:pic>
      <xdr:nvPicPr>
        <xdr:cNvPr id="26" name="Picture 26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200025</xdr:rowOff>
    </xdr:to>
    <xdr:pic>
      <xdr:nvPicPr>
        <xdr:cNvPr id="27" name="Picture 27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442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209550</xdr:rowOff>
    </xdr:to>
    <xdr:pic>
      <xdr:nvPicPr>
        <xdr:cNvPr id="28" name="Picture 28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1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200025</xdr:rowOff>
    </xdr:to>
    <xdr:pic>
      <xdr:nvPicPr>
        <xdr:cNvPr id="29" name="Picture 29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180975</xdr:rowOff>
    </xdr:to>
    <xdr:pic>
      <xdr:nvPicPr>
        <xdr:cNvPr id="30" name="Picture 30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444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209550</xdr:rowOff>
    </xdr:to>
    <xdr:pic>
      <xdr:nvPicPr>
        <xdr:cNvPr id="31" name="Picture 31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4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209550</xdr:rowOff>
    </xdr:to>
    <xdr:pic>
      <xdr:nvPicPr>
        <xdr:cNvPr id="32" name="Picture 32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77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304800</xdr:rowOff>
    </xdr:to>
    <xdr:pic>
      <xdr:nvPicPr>
        <xdr:cNvPr id="33" name="Picture 33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200025</xdr:rowOff>
    </xdr:to>
    <xdr:pic>
      <xdr:nvPicPr>
        <xdr:cNvPr id="34" name="Picture 34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113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200025</xdr:rowOff>
    </xdr:to>
    <xdr:pic>
      <xdr:nvPicPr>
        <xdr:cNvPr id="35" name="Picture 35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780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304800</xdr:rowOff>
    </xdr:to>
    <xdr:pic>
      <xdr:nvPicPr>
        <xdr:cNvPr id="36" name="Picture 36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4477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200025</xdr:rowOff>
    </xdr:to>
    <xdr:pic>
      <xdr:nvPicPr>
        <xdr:cNvPr id="37" name="Picture 37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44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209550</xdr:rowOff>
    </xdr:to>
    <xdr:pic>
      <xdr:nvPicPr>
        <xdr:cNvPr id="38" name="Picture 38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11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200025</xdr:rowOff>
    </xdr:to>
    <xdr:pic>
      <xdr:nvPicPr>
        <xdr:cNvPr id="39" name="Picture 39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449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200025</xdr:rowOff>
    </xdr:to>
    <xdr:pic>
      <xdr:nvPicPr>
        <xdr:cNvPr id="40" name="Picture 40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449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200025</xdr:rowOff>
    </xdr:to>
    <xdr:pic>
      <xdr:nvPicPr>
        <xdr:cNvPr id="41" name="Picture 41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116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200025</xdr:rowOff>
    </xdr:to>
    <xdr:pic>
      <xdr:nvPicPr>
        <xdr:cNvPr id="42" name="Picture 42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117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209550</xdr:rowOff>
    </xdr:to>
    <xdr:pic>
      <xdr:nvPicPr>
        <xdr:cNvPr id="43" name="Picture 43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209550</xdr:rowOff>
    </xdr:to>
    <xdr:pic>
      <xdr:nvPicPr>
        <xdr:cNvPr id="44" name="Picture 44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4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200025</xdr:rowOff>
    </xdr:to>
    <xdr:pic>
      <xdr:nvPicPr>
        <xdr:cNvPr id="45" name="Picture 45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119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304800</xdr:rowOff>
    </xdr:to>
    <xdr:pic>
      <xdr:nvPicPr>
        <xdr:cNvPr id="46" name="Picture 46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7862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7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786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209550</xdr:colOff>
      <xdr:row>48</xdr:row>
      <xdr:rowOff>152400</xdr:rowOff>
    </xdr:to>
    <xdr:pic>
      <xdr:nvPicPr>
        <xdr:cNvPr id="48" name="Picture 48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120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209550</xdr:rowOff>
    </xdr:to>
    <xdr:pic>
      <xdr:nvPicPr>
        <xdr:cNvPr id="49" name="Picture 49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12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257175</xdr:rowOff>
    </xdr:to>
    <xdr:pic>
      <xdr:nvPicPr>
        <xdr:cNvPr id="50" name="Picture 50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455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209550</xdr:rowOff>
    </xdr:to>
    <xdr:pic>
      <xdr:nvPicPr>
        <xdr:cNvPr id="51" name="Picture 51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12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200025</xdr:rowOff>
    </xdr:to>
    <xdr:pic>
      <xdr:nvPicPr>
        <xdr:cNvPr id="52" name="Picture 52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457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209550</xdr:rowOff>
    </xdr:to>
    <xdr:pic>
      <xdr:nvPicPr>
        <xdr:cNvPr id="53" name="Picture 53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45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209550</xdr:rowOff>
    </xdr:to>
    <xdr:pic>
      <xdr:nvPicPr>
        <xdr:cNvPr id="54" name="Picture 54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79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209550</xdr:rowOff>
    </xdr:to>
    <xdr:pic>
      <xdr:nvPicPr>
        <xdr:cNvPr id="55" name="Picture 55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1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209550</xdr:rowOff>
    </xdr:to>
    <xdr:pic>
      <xdr:nvPicPr>
        <xdr:cNvPr id="56" name="Picture 56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209550</xdr:rowOff>
    </xdr:to>
    <xdr:pic>
      <xdr:nvPicPr>
        <xdr:cNvPr id="57" name="Picture 57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12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209550</xdr:rowOff>
    </xdr:to>
    <xdr:pic>
      <xdr:nvPicPr>
        <xdr:cNvPr id="58" name="Picture 58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7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209550</xdr:rowOff>
    </xdr:to>
    <xdr:pic>
      <xdr:nvPicPr>
        <xdr:cNvPr id="59" name="Picture 59" descr="Kurum Seçmek İçin Tıklayınız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46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21.57421875" style="0" bestFit="1" customWidth="1"/>
    <col min="3" max="3" width="33.28125" style="0" customWidth="1"/>
    <col min="4" max="4" width="50.421875" style="14" hidden="1" customWidth="1"/>
    <col min="5" max="5" width="25.00390625" style="0" hidden="1" customWidth="1"/>
  </cols>
  <sheetData>
    <row r="1" spans="1:5" ht="13.5">
      <c r="A1" s="7"/>
      <c r="B1" s="7"/>
      <c r="C1" s="7"/>
      <c r="D1" s="34" t="s">
        <v>30</v>
      </c>
      <c r="E1" t="s">
        <v>57</v>
      </c>
    </row>
    <row r="2" spans="1:5" ht="13.5">
      <c r="A2" s="7"/>
      <c r="B2" s="7"/>
      <c r="C2" s="7"/>
      <c r="D2" s="34" t="s">
        <v>84</v>
      </c>
      <c r="E2" t="s">
        <v>58</v>
      </c>
    </row>
    <row r="3" spans="1:5" ht="18">
      <c r="A3" s="7"/>
      <c r="B3" s="41" t="s">
        <v>15</v>
      </c>
      <c r="C3" s="41"/>
      <c r="D3" s="34" t="s">
        <v>110</v>
      </c>
      <c r="E3" t="s">
        <v>59</v>
      </c>
    </row>
    <row r="4" spans="1:5" ht="13.5">
      <c r="A4" s="7"/>
      <c r="B4" s="7"/>
      <c r="C4" s="7"/>
      <c r="D4" s="34" t="s">
        <v>86</v>
      </c>
      <c r="E4" t="s">
        <v>60</v>
      </c>
    </row>
    <row r="5" spans="1:5" ht="13.5">
      <c r="A5" s="7"/>
      <c r="B5" s="9"/>
      <c r="C5" s="8" t="s">
        <v>16</v>
      </c>
      <c r="D5" s="35" t="s">
        <v>112</v>
      </c>
      <c r="E5" t="s">
        <v>61</v>
      </c>
    </row>
    <row r="6" spans="1:5" ht="13.5">
      <c r="A6" s="7"/>
      <c r="B6" s="9" t="s">
        <v>7</v>
      </c>
      <c r="C6" s="16" t="s">
        <v>92</v>
      </c>
      <c r="D6" s="35" t="s">
        <v>87</v>
      </c>
      <c r="E6" t="s">
        <v>62</v>
      </c>
    </row>
    <row r="7" spans="1:5" ht="13.5">
      <c r="A7" s="7"/>
      <c r="B7" s="9" t="s">
        <v>8</v>
      </c>
      <c r="C7" s="16"/>
      <c r="D7" s="35" t="s">
        <v>113</v>
      </c>
      <c r="E7" t="s">
        <v>63</v>
      </c>
    </row>
    <row r="8" spans="1:5" ht="13.5">
      <c r="A8" s="7"/>
      <c r="B8" s="9" t="s">
        <v>13</v>
      </c>
      <c r="C8" s="16" t="s">
        <v>158</v>
      </c>
      <c r="D8" s="35" t="s">
        <v>88</v>
      </c>
      <c r="E8" t="s">
        <v>64</v>
      </c>
    </row>
    <row r="9" spans="1:5" ht="13.5">
      <c r="A9" s="7"/>
      <c r="B9" s="9" t="s">
        <v>9</v>
      </c>
      <c r="C9" s="17"/>
      <c r="D9" s="35" t="s">
        <v>114</v>
      </c>
      <c r="E9" t="s">
        <v>65</v>
      </c>
    </row>
    <row r="10" spans="1:5" ht="13.5">
      <c r="A10" s="7"/>
      <c r="B10" s="9" t="s">
        <v>12</v>
      </c>
      <c r="C10" s="16">
        <v>2015</v>
      </c>
      <c r="D10" s="35" t="s">
        <v>89</v>
      </c>
      <c r="E10" t="s">
        <v>66</v>
      </c>
    </row>
    <row r="11" spans="1:5" ht="13.5">
      <c r="A11" s="7"/>
      <c r="B11" s="9" t="s">
        <v>10</v>
      </c>
      <c r="C11" s="18" t="s">
        <v>66</v>
      </c>
      <c r="D11" s="35" t="s">
        <v>115</v>
      </c>
      <c r="E11" t="s">
        <v>67</v>
      </c>
    </row>
    <row r="12" spans="1:5" ht="13.5">
      <c r="A12" s="7"/>
      <c r="B12" s="9" t="s">
        <v>11</v>
      </c>
      <c r="C12" s="19">
        <f ca="1">TODAY()</f>
        <v>42353</v>
      </c>
      <c r="D12" s="35" t="s">
        <v>71</v>
      </c>
      <c r="E12" t="s">
        <v>68</v>
      </c>
    </row>
    <row r="13" spans="1:4" ht="13.5">
      <c r="A13" s="7"/>
      <c r="B13" s="7"/>
      <c r="C13" s="7"/>
      <c r="D13" s="35" t="s">
        <v>90</v>
      </c>
    </row>
    <row r="14" spans="1:4" ht="13.5">
      <c r="A14" s="7"/>
      <c r="B14" s="7"/>
      <c r="C14" s="7"/>
      <c r="D14" s="15" t="s">
        <v>91</v>
      </c>
    </row>
    <row r="15" spans="1:4" ht="13.5">
      <c r="A15" s="7"/>
      <c r="B15" s="7"/>
      <c r="C15" s="7"/>
      <c r="D15" s="15" t="s">
        <v>116</v>
      </c>
    </row>
    <row r="16" spans="1:4" ht="13.5">
      <c r="A16" s="7"/>
      <c r="B16" s="7"/>
      <c r="C16" s="7"/>
      <c r="D16" s="15" t="s">
        <v>104</v>
      </c>
    </row>
    <row r="17" spans="1:4" ht="13.5">
      <c r="A17" s="7"/>
      <c r="B17" s="7"/>
      <c r="C17" s="7"/>
      <c r="D17" s="15" t="s">
        <v>75</v>
      </c>
    </row>
    <row r="18" spans="1:4" ht="13.5">
      <c r="A18" s="7"/>
      <c r="B18" s="7"/>
      <c r="C18" s="7"/>
      <c r="D18" s="15" t="s">
        <v>82</v>
      </c>
    </row>
    <row r="19" spans="1:4" ht="13.5">
      <c r="A19" s="7"/>
      <c r="B19" s="7"/>
      <c r="C19" s="7"/>
      <c r="D19" s="15" t="s">
        <v>92</v>
      </c>
    </row>
    <row r="20" spans="1:4" ht="13.5">
      <c r="A20" s="7"/>
      <c r="B20" s="7"/>
      <c r="C20" s="7"/>
      <c r="D20" s="15" t="s">
        <v>70</v>
      </c>
    </row>
    <row r="21" spans="1:4" ht="13.5">
      <c r="A21" s="7"/>
      <c r="B21" s="7"/>
      <c r="C21" s="7"/>
      <c r="D21" s="15" t="s">
        <v>144</v>
      </c>
    </row>
    <row r="22" spans="1:4" ht="13.5">
      <c r="A22" s="7"/>
      <c r="B22" s="7"/>
      <c r="C22" s="7"/>
      <c r="D22" s="15" t="s">
        <v>107</v>
      </c>
    </row>
    <row r="23" spans="1:4" ht="13.5">
      <c r="A23" s="7"/>
      <c r="B23" s="7"/>
      <c r="C23" s="7"/>
      <c r="D23" s="34" t="s">
        <v>78</v>
      </c>
    </row>
    <row r="24" spans="1:4" ht="13.5">
      <c r="A24" s="7"/>
      <c r="B24" s="7"/>
      <c r="C24" s="7"/>
      <c r="D24" s="34" t="s">
        <v>76</v>
      </c>
    </row>
    <row r="25" spans="1:4" ht="13.5">
      <c r="A25" s="7"/>
      <c r="B25" s="7"/>
      <c r="C25" s="7"/>
      <c r="D25" s="34" t="s">
        <v>117</v>
      </c>
    </row>
    <row r="26" spans="1:4" ht="13.5">
      <c r="A26" s="7"/>
      <c r="B26" s="7"/>
      <c r="C26" s="7"/>
      <c r="D26" s="34" t="s">
        <v>83</v>
      </c>
    </row>
    <row r="27" spans="1:4" ht="13.5">
      <c r="A27" s="7"/>
      <c r="B27" s="7"/>
      <c r="C27" s="7"/>
      <c r="D27" s="34" t="s">
        <v>93</v>
      </c>
    </row>
    <row r="28" spans="1:4" ht="13.5">
      <c r="A28" s="7"/>
      <c r="B28" s="7"/>
      <c r="C28" s="7"/>
      <c r="D28" s="34" t="s">
        <v>94</v>
      </c>
    </row>
    <row r="29" spans="1:4" ht="13.5">
      <c r="A29" s="7"/>
      <c r="B29" s="21" t="s">
        <v>69</v>
      </c>
      <c r="C29" s="20" t="s">
        <v>34</v>
      </c>
      <c r="D29" s="34" t="s">
        <v>118</v>
      </c>
    </row>
    <row r="30" ht="13.5">
      <c r="D30" s="34" t="s">
        <v>95</v>
      </c>
    </row>
    <row r="31" ht="13.5">
      <c r="D31" s="34" t="s">
        <v>119</v>
      </c>
    </row>
    <row r="32" ht="13.5">
      <c r="D32" s="34" t="s">
        <v>96</v>
      </c>
    </row>
    <row r="33" ht="13.5">
      <c r="D33" s="34" t="s">
        <v>120</v>
      </c>
    </row>
    <row r="34" ht="13.5">
      <c r="D34" s="34" t="s">
        <v>97</v>
      </c>
    </row>
    <row r="35" ht="13.5">
      <c r="D35" s="34" t="s">
        <v>98</v>
      </c>
    </row>
    <row r="36" ht="13.5">
      <c r="D36" s="34" t="s">
        <v>121</v>
      </c>
    </row>
    <row r="37" ht="13.5">
      <c r="D37" s="34" t="s">
        <v>145</v>
      </c>
    </row>
    <row r="38" ht="13.5">
      <c r="D38" s="34" t="s">
        <v>109</v>
      </c>
    </row>
    <row r="39" ht="13.5">
      <c r="D39" s="34" t="s">
        <v>99</v>
      </c>
    </row>
    <row r="40" ht="13.5">
      <c r="D40" s="34" t="s">
        <v>100</v>
      </c>
    </row>
    <row r="41" ht="13.5">
      <c r="D41" s="35" t="s">
        <v>122</v>
      </c>
    </row>
    <row r="42" ht="13.5">
      <c r="D42" s="35" t="s">
        <v>80</v>
      </c>
    </row>
    <row r="43" ht="13.5">
      <c r="D43" s="35" t="s">
        <v>101</v>
      </c>
    </row>
    <row r="44" ht="13.5">
      <c r="D44" s="35" t="s">
        <v>102</v>
      </c>
    </row>
    <row r="45" ht="13.5">
      <c r="D45" s="35" t="s">
        <v>123</v>
      </c>
    </row>
    <row r="46" ht="13.5">
      <c r="D46" s="35" t="s">
        <v>103</v>
      </c>
    </row>
    <row r="47" ht="13.5">
      <c r="D47" s="35" t="s">
        <v>124</v>
      </c>
    </row>
    <row r="48" ht="13.5">
      <c r="D48" s="35" t="s">
        <v>125</v>
      </c>
    </row>
    <row r="49" ht="13.5">
      <c r="D49" s="34" t="s">
        <v>29</v>
      </c>
    </row>
    <row r="50" ht="13.5">
      <c r="D50" s="13"/>
    </row>
    <row r="51" ht="13.5">
      <c r="D51" s="13"/>
    </row>
    <row r="52" ht="13.5">
      <c r="D52" s="13"/>
    </row>
    <row r="53" ht="13.5">
      <c r="D53" s="13"/>
    </row>
    <row r="54" ht="13.5">
      <c r="D54" s="13"/>
    </row>
    <row r="55" ht="13.5">
      <c r="D55" s="13"/>
    </row>
    <row r="56" ht="13.5">
      <c r="D56" s="13"/>
    </row>
    <row r="57" ht="13.5">
      <c r="D57" s="13"/>
    </row>
    <row r="58" ht="13.5">
      <c r="D58" s="13"/>
    </row>
    <row r="59" ht="13.5">
      <c r="D59" s="13"/>
    </row>
    <row r="60" ht="13.5">
      <c r="D60" s="13"/>
    </row>
    <row r="61" ht="13.5">
      <c r="D61" s="13"/>
    </row>
    <row r="62" ht="13.5">
      <c r="D62" s="13"/>
    </row>
    <row r="63" ht="13.5">
      <c r="D63" s="13"/>
    </row>
    <row r="64" ht="13.5">
      <c r="D64" s="13"/>
    </row>
    <row r="65" ht="13.5">
      <c r="D65" s="13"/>
    </row>
  </sheetData>
  <sheetProtection/>
  <mergeCells count="1">
    <mergeCell ref="B3:C3"/>
  </mergeCells>
  <dataValidations count="4">
    <dataValidation allowBlank="1" showInputMessage="1" showErrorMessage="1" promptTitle="veri" prompt="buradan giriniz.." sqref="C12 C8:C10"/>
    <dataValidation type="list" allowBlank="1" showInputMessage="1" showErrorMessage="1" promptTitle="veri" prompt="buradan giriniz.." sqref="C11">
      <formula1>$E$1:$E$12</formula1>
    </dataValidation>
    <dataValidation type="list" allowBlank="1" showInputMessage="1" showErrorMessage="1" promptTitle="veri" prompt="buradan giriniz.." sqref="C6">
      <formula1>$D$14:$D$48</formula1>
    </dataValidation>
    <dataValidation type="list" allowBlank="1" showInputMessage="1" showErrorMessage="1" promptTitle="veri" prompt="buradan giriniz.." sqref="C7">
      <formula1>#REF!</formula1>
    </dataValidation>
  </dataValidations>
  <printOptions/>
  <pageMargins left="0.5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tabSelected="1" view="pageBreakPreview" zoomScale="85" zoomScaleNormal="75" zoomScaleSheetLayoutView="85" zoomScalePageLayoutView="0" workbookViewId="0" topLeftCell="A1">
      <selection activeCell="AI3" sqref="AI3:AM3"/>
    </sheetView>
  </sheetViews>
  <sheetFormatPr defaultColWidth="9.140625" defaultRowHeight="12.75"/>
  <cols>
    <col min="1" max="1" width="3.140625" style="0" customWidth="1"/>
    <col min="2" max="2" width="14.8515625" style="0" bestFit="1" customWidth="1"/>
    <col min="3" max="3" width="18.28125" style="0" customWidth="1"/>
    <col min="4" max="4" width="15.57421875" style="0" customWidth="1"/>
    <col min="5" max="5" width="16.421875" style="0" customWidth="1"/>
    <col min="6" max="6" width="7.57421875" style="0" bestFit="1" customWidth="1"/>
    <col min="7" max="7" width="6.8515625" style="0" bestFit="1" customWidth="1"/>
    <col min="8" max="38" width="3.7109375" style="0" customWidth="1"/>
    <col min="39" max="39" width="23.00390625" style="0" customWidth="1"/>
    <col min="40" max="40" width="10.8515625" style="0" hidden="1" customWidth="1"/>
    <col min="41" max="41" width="0" style="0" hidden="1" customWidth="1"/>
  </cols>
  <sheetData>
    <row r="1" spans="1:39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ht="16.5" customHeight="1">
      <c r="A2" s="74" t="s">
        <v>147</v>
      </c>
      <c r="B2" s="75"/>
      <c r="C2" s="75"/>
      <c r="D2" s="75"/>
      <c r="E2" s="76"/>
      <c r="F2" s="72" t="s">
        <v>151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0"/>
      <c r="AF2" s="70"/>
      <c r="AG2" s="70"/>
      <c r="AH2" s="71"/>
      <c r="AI2" s="64" t="s">
        <v>152</v>
      </c>
      <c r="AJ2" s="64"/>
      <c r="AK2" s="64"/>
      <c r="AL2" s="89">
        <f>VERİ!$C$10</f>
        <v>2015</v>
      </c>
      <c r="AM2" s="89"/>
    </row>
    <row r="3" spans="1:39" ht="24.75" customHeight="1">
      <c r="A3" s="77"/>
      <c r="B3" s="78"/>
      <c r="C3" s="78"/>
      <c r="D3" s="78"/>
      <c r="E3" s="79"/>
      <c r="F3" s="67" t="s">
        <v>148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9"/>
      <c r="AE3" s="65" t="s">
        <v>0</v>
      </c>
      <c r="AF3" s="65"/>
      <c r="AG3" s="65"/>
      <c r="AH3" s="66"/>
      <c r="AI3" s="90" t="str">
        <f>VERİ!$C$11</f>
        <v>EKİM</v>
      </c>
      <c r="AJ3" s="90"/>
      <c r="AK3" s="90"/>
      <c r="AL3" s="90"/>
      <c r="AM3" s="90"/>
    </row>
    <row r="4" spans="1:39" ht="17.25" customHeight="1">
      <c r="A4" s="63" t="s">
        <v>1</v>
      </c>
      <c r="B4" s="60" t="s">
        <v>157</v>
      </c>
      <c r="C4" s="60"/>
      <c r="D4" s="60"/>
      <c r="E4" s="60"/>
      <c r="F4" s="83" t="s">
        <v>5</v>
      </c>
      <c r="G4" s="84"/>
      <c r="H4" s="60" t="s">
        <v>149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91" t="s">
        <v>2</v>
      </c>
    </row>
    <row r="5" spans="1:39" ht="12.75">
      <c r="A5" s="63"/>
      <c r="B5" s="55" t="s">
        <v>4</v>
      </c>
      <c r="C5" s="82" t="s">
        <v>3</v>
      </c>
      <c r="D5" s="80" t="s">
        <v>19</v>
      </c>
      <c r="E5" s="60" t="s">
        <v>17</v>
      </c>
      <c r="F5" s="85"/>
      <c r="G5" s="86"/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6" t="s">
        <v>25</v>
      </c>
      <c r="N5" s="46" t="s">
        <v>26</v>
      </c>
      <c r="O5" s="46" t="s">
        <v>27</v>
      </c>
      <c r="P5" s="46" t="s">
        <v>28</v>
      </c>
      <c r="Q5" s="46" t="s">
        <v>35</v>
      </c>
      <c r="R5" s="46" t="s">
        <v>36</v>
      </c>
      <c r="S5" s="46" t="s">
        <v>37</v>
      </c>
      <c r="T5" s="46" t="s">
        <v>38</v>
      </c>
      <c r="U5" s="46" t="s">
        <v>39</v>
      </c>
      <c r="V5" s="46" t="s">
        <v>40</v>
      </c>
      <c r="W5" s="46" t="s">
        <v>41</v>
      </c>
      <c r="X5" s="46" t="s">
        <v>42</v>
      </c>
      <c r="Y5" s="46" t="s">
        <v>43</v>
      </c>
      <c r="Z5" s="46" t="s">
        <v>44</v>
      </c>
      <c r="AA5" s="46" t="s">
        <v>45</v>
      </c>
      <c r="AB5" s="46" t="s">
        <v>46</v>
      </c>
      <c r="AC5" s="46" t="s">
        <v>47</v>
      </c>
      <c r="AD5" s="46" t="s">
        <v>48</v>
      </c>
      <c r="AE5" s="46" t="s">
        <v>49</v>
      </c>
      <c r="AF5" s="46" t="s">
        <v>50</v>
      </c>
      <c r="AG5" s="46" t="s">
        <v>51</v>
      </c>
      <c r="AH5" s="46" t="s">
        <v>52</v>
      </c>
      <c r="AI5" s="46" t="s">
        <v>53</v>
      </c>
      <c r="AJ5" s="46" t="s">
        <v>54</v>
      </c>
      <c r="AK5" s="46" t="s">
        <v>55</v>
      </c>
      <c r="AL5" s="46" t="s">
        <v>56</v>
      </c>
      <c r="AM5" s="92"/>
    </row>
    <row r="6" spans="1:39" ht="12.75">
      <c r="A6" s="63"/>
      <c r="B6" s="55"/>
      <c r="C6" s="82"/>
      <c r="D6" s="81"/>
      <c r="E6" s="60"/>
      <c r="F6" s="87"/>
      <c r="G6" s="88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93"/>
    </row>
    <row r="7" spans="1:40" ht="24.75" customHeight="1">
      <c r="A7" s="60">
        <v>1</v>
      </c>
      <c r="B7" s="61"/>
      <c r="C7" s="54"/>
      <c r="D7" s="10" t="s">
        <v>150</v>
      </c>
      <c r="E7" s="37" t="s">
        <v>154</v>
      </c>
      <c r="F7" s="43">
        <f>SUM(H7:AL7)</f>
        <v>12</v>
      </c>
      <c r="G7" s="44"/>
      <c r="H7" s="1">
        <v>1</v>
      </c>
      <c r="I7" s="1">
        <v>1</v>
      </c>
      <c r="J7" s="1"/>
      <c r="K7" s="1"/>
      <c r="L7" s="1"/>
      <c r="M7" s="1"/>
      <c r="N7" s="1">
        <v>1</v>
      </c>
      <c r="O7" s="1">
        <v>1</v>
      </c>
      <c r="P7" s="1">
        <v>1</v>
      </c>
      <c r="Q7" s="1"/>
      <c r="R7" s="1"/>
      <c r="S7" s="1"/>
      <c r="T7" s="1"/>
      <c r="U7" s="1">
        <v>1</v>
      </c>
      <c r="V7" s="1">
        <v>1</v>
      </c>
      <c r="W7" s="1">
        <v>1</v>
      </c>
      <c r="X7" s="1"/>
      <c r="Y7" s="1"/>
      <c r="Z7" s="1"/>
      <c r="AA7" s="1"/>
      <c r="AB7" s="1">
        <v>1</v>
      </c>
      <c r="AC7" s="1">
        <v>1</v>
      </c>
      <c r="AD7" s="1">
        <v>1</v>
      </c>
      <c r="AE7" s="1"/>
      <c r="AF7" s="1"/>
      <c r="AG7" s="1"/>
      <c r="AH7" s="1"/>
      <c r="AI7" s="1">
        <v>1</v>
      </c>
      <c r="AJ7" s="1"/>
      <c r="AK7" s="1"/>
      <c r="AL7" s="1"/>
      <c r="AM7" s="11"/>
      <c r="AN7" s="40" t="s">
        <v>154</v>
      </c>
    </row>
    <row r="8" spans="1:40" ht="23.25" customHeight="1">
      <c r="A8" s="60"/>
      <c r="B8" s="62"/>
      <c r="C8" s="54"/>
      <c r="D8" s="10"/>
      <c r="E8" s="37" t="s">
        <v>153</v>
      </c>
      <c r="F8" s="42">
        <f>SUM(H8:AL8)</f>
        <v>12</v>
      </c>
      <c r="G8" s="42"/>
      <c r="H8" s="1">
        <v>1</v>
      </c>
      <c r="I8" s="1">
        <v>1</v>
      </c>
      <c r="J8" s="1"/>
      <c r="K8" s="1"/>
      <c r="L8" s="1"/>
      <c r="M8" s="1"/>
      <c r="N8" s="1">
        <v>1</v>
      </c>
      <c r="O8" s="1">
        <v>1</v>
      </c>
      <c r="P8" s="1">
        <v>1</v>
      </c>
      <c r="Q8" s="1"/>
      <c r="R8" s="1"/>
      <c r="S8" s="1"/>
      <c r="T8" s="1"/>
      <c r="U8" s="1">
        <v>1</v>
      </c>
      <c r="V8" s="1">
        <v>1</v>
      </c>
      <c r="W8" s="1">
        <v>1</v>
      </c>
      <c r="X8" s="1"/>
      <c r="Y8" s="1"/>
      <c r="Z8" s="1"/>
      <c r="AA8" s="1"/>
      <c r="AB8" s="1">
        <v>1</v>
      </c>
      <c r="AC8" s="1">
        <v>1</v>
      </c>
      <c r="AD8" s="1">
        <v>1</v>
      </c>
      <c r="AE8" s="1"/>
      <c r="AF8" s="1"/>
      <c r="AG8" s="1"/>
      <c r="AH8" s="1"/>
      <c r="AI8" s="1">
        <v>1</v>
      </c>
      <c r="AJ8" s="1"/>
      <c r="AK8" s="1"/>
      <c r="AL8" s="1"/>
      <c r="AM8" s="11"/>
      <c r="AN8" t="s">
        <v>153</v>
      </c>
    </row>
    <row r="9" spans="1:39" ht="22.5">
      <c r="A9" s="60">
        <v>2</v>
      </c>
      <c r="B9" s="61"/>
      <c r="C9" s="54"/>
      <c r="D9" s="10" t="s">
        <v>150</v>
      </c>
      <c r="E9" s="37" t="s">
        <v>154</v>
      </c>
      <c r="F9" s="43">
        <f aca="true" t="shared" si="0" ref="F9:F26">SUM(H9:AL9)</f>
        <v>12</v>
      </c>
      <c r="G9" s="44"/>
      <c r="H9" s="1">
        <v>1</v>
      </c>
      <c r="I9" s="1">
        <v>1</v>
      </c>
      <c r="J9" s="1"/>
      <c r="K9" s="1"/>
      <c r="L9" s="1"/>
      <c r="M9" s="1"/>
      <c r="N9" s="1">
        <v>1</v>
      </c>
      <c r="O9" s="1">
        <v>1</v>
      </c>
      <c r="P9" s="1">
        <v>1</v>
      </c>
      <c r="Q9" s="1"/>
      <c r="R9" s="1"/>
      <c r="S9" s="1"/>
      <c r="T9" s="1"/>
      <c r="U9" s="1">
        <v>1</v>
      </c>
      <c r="V9" s="1">
        <v>1</v>
      </c>
      <c r="W9" s="1">
        <v>1</v>
      </c>
      <c r="X9" s="1"/>
      <c r="Y9" s="1"/>
      <c r="Z9" s="1"/>
      <c r="AA9" s="1"/>
      <c r="AB9" s="1">
        <v>1</v>
      </c>
      <c r="AC9" s="1">
        <v>1</v>
      </c>
      <c r="AD9" s="1">
        <v>1</v>
      </c>
      <c r="AE9" s="1"/>
      <c r="AF9" s="1"/>
      <c r="AG9" s="1"/>
      <c r="AH9" s="1"/>
      <c r="AI9" s="1">
        <v>1</v>
      </c>
      <c r="AJ9" s="1"/>
      <c r="AK9" s="1"/>
      <c r="AL9" s="1"/>
      <c r="AM9" s="11"/>
    </row>
    <row r="10" spans="1:39" ht="22.5">
      <c r="A10" s="60"/>
      <c r="B10" s="62"/>
      <c r="C10" s="54"/>
      <c r="D10" s="10"/>
      <c r="E10" s="37" t="s">
        <v>153</v>
      </c>
      <c r="F10" s="42">
        <f t="shared" si="0"/>
        <v>12</v>
      </c>
      <c r="G10" s="42"/>
      <c r="H10" s="1">
        <v>1</v>
      </c>
      <c r="I10" s="1">
        <v>1</v>
      </c>
      <c r="J10" s="1"/>
      <c r="K10" s="1"/>
      <c r="L10" s="1"/>
      <c r="M10" s="1"/>
      <c r="N10" s="1">
        <v>1</v>
      </c>
      <c r="O10" s="1">
        <v>1</v>
      </c>
      <c r="P10" s="1">
        <v>1</v>
      </c>
      <c r="Q10" s="1"/>
      <c r="R10" s="1"/>
      <c r="S10" s="1"/>
      <c r="T10" s="1"/>
      <c r="U10" s="1">
        <v>1</v>
      </c>
      <c r="V10" s="1">
        <v>1</v>
      </c>
      <c r="W10" s="1">
        <v>1</v>
      </c>
      <c r="X10" s="1"/>
      <c r="Y10" s="1"/>
      <c r="Z10" s="1"/>
      <c r="AA10" s="1"/>
      <c r="AB10" s="1">
        <v>1</v>
      </c>
      <c r="AC10" s="1">
        <v>1</v>
      </c>
      <c r="AD10" s="1">
        <v>1</v>
      </c>
      <c r="AE10" s="1"/>
      <c r="AF10" s="1"/>
      <c r="AG10" s="1"/>
      <c r="AH10" s="1"/>
      <c r="AI10" s="1">
        <v>1</v>
      </c>
      <c r="AJ10" s="1"/>
      <c r="AK10" s="1"/>
      <c r="AL10" s="1"/>
      <c r="AM10" s="11"/>
    </row>
    <row r="11" spans="1:39" s="39" customFormat="1" ht="22.5">
      <c r="A11" s="55">
        <v>3</v>
      </c>
      <c r="B11" s="56"/>
      <c r="C11" s="54"/>
      <c r="D11" s="10" t="s">
        <v>150</v>
      </c>
      <c r="E11" s="37" t="s">
        <v>154</v>
      </c>
      <c r="F11" s="43">
        <f t="shared" si="0"/>
        <v>0</v>
      </c>
      <c r="G11" s="44"/>
      <c r="H11" s="36"/>
      <c r="I11" s="36"/>
      <c r="J11" s="36"/>
      <c r="K11" s="36"/>
      <c r="L11" s="36"/>
      <c r="M11" s="36"/>
      <c r="N11" s="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8"/>
    </row>
    <row r="12" spans="1:39" s="39" customFormat="1" ht="22.5">
      <c r="A12" s="55"/>
      <c r="B12" s="57"/>
      <c r="C12" s="54"/>
      <c r="D12" s="10"/>
      <c r="E12" s="37" t="s">
        <v>153</v>
      </c>
      <c r="F12" s="42">
        <f t="shared" si="0"/>
        <v>0</v>
      </c>
      <c r="G12" s="42"/>
      <c r="H12" s="36"/>
      <c r="I12" s="36"/>
      <c r="J12" s="36"/>
      <c r="K12" s="36"/>
      <c r="L12" s="36"/>
      <c r="M12" s="36"/>
      <c r="N12" s="1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8"/>
    </row>
    <row r="13" spans="1:39" s="39" customFormat="1" ht="22.5">
      <c r="A13" s="55">
        <v>4</v>
      </c>
      <c r="B13" s="56"/>
      <c r="C13" s="54"/>
      <c r="D13" s="10" t="s">
        <v>150</v>
      </c>
      <c r="E13" s="37" t="s">
        <v>154</v>
      </c>
      <c r="F13" s="43">
        <f t="shared" si="0"/>
        <v>0</v>
      </c>
      <c r="G13" s="44"/>
      <c r="H13" s="36"/>
      <c r="I13" s="36"/>
      <c r="J13" s="36"/>
      <c r="K13" s="36"/>
      <c r="L13" s="36"/>
      <c r="M13" s="36"/>
      <c r="N13" s="1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8"/>
    </row>
    <row r="14" spans="1:39" s="39" customFormat="1" ht="22.5">
      <c r="A14" s="55"/>
      <c r="B14" s="57"/>
      <c r="C14" s="54"/>
      <c r="D14" s="10"/>
      <c r="E14" s="37" t="s">
        <v>153</v>
      </c>
      <c r="F14" s="42">
        <f t="shared" si="0"/>
        <v>0</v>
      </c>
      <c r="G14" s="42"/>
      <c r="H14" s="36"/>
      <c r="I14" s="36"/>
      <c r="J14" s="36"/>
      <c r="K14" s="36"/>
      <c r="L14" s="36"/>
      <c r="M14" s="36"/>
      <c r="N14" s="1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8"/>
    </row>
    <row r="15" spans="1:39" s="39" customFormat="1" ht="22.5">
      <c r="A15" s="55">
        <v>5</v>
      </c>
      <c r="B15" s="56"/>
      <c r="C15" s="54"/>
      <c r="D15" s="10" t="s">
        <v>150</v>
      </c>
      <c r="E15" s="37" t="s">
        <v>154</v>
      </c>
      <c r="F15" s="43">
        <f t="shared" si="0"/>
        <v>0</v>
      </c>
      <c r="G15" s="44"/>
      <c r="H15" s="36"/>
      <c r="I15" s="36"/>
      <c r="J15" s="36"/>
      <c r="K15" s="36"/>
      <c r="L15" s="36"/>
      <c r="M15" s="36"/>
      <c r="N15" s="1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8"/>
    </row>
    <row r="16" spans="1:39" s="39" customFormat="1" ht="22.5">
      <c r="A16" s="55"/>
      <c r="B16" s="57"/>
      <c r="C16" s="54"/>
      <c r="D16" s="10"/>
      <c r="E16" s="37" t="s">
        <v>153</v>
      </c>
      <c r="F16" s="42">
        <f t="shared" si="0"/>
        <v>0</v>
      </c>
      <c r="G16" s="42"/>
      <c r="H16" s="36"/>
      <c r="I16" s="36"/>
      <c r="J16" s="36"/>
      <c r="K16" s="36"/>
      <c r="L16" s="36"/>
      <c r="M16" s="36"/>
      <c r="N16" s="1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8"/>
    </row>
    <row r="17" spans="1:39" s="39" customFormat="1" ht="22.5">
      <c r="A17" s="55">
        <v>6</v>
      </c>
      <c r="B17" s="56"/>
      <c r="C17" s="54"/>
      <c r="D17" s="10" t="s">
        <v>150</v>
      </c>
      <c r="E17" s="37" t="s">
        <v>154</v>
      </c>
      <c r="F17" s="43">
        <f t="shared" si="0"/>
        <v>0</v>
      </c>
      <c r="G17" s="44"/>
      <c r="H17" s="36"/>
      <c r="I17" s="36"/>
      <c r="J17" s="36"/>
      <c r="K17" s="36"/>
      <c r="L17" s="36"/>
      <c r="M17" s="36"/>
      <c r="N17" s="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8"/>
    </row>
    <row r="18" spans="1:39" s="39" customFormat="1" ht="22.5">
      <c r="A18" s="55"/>
      <c r="B18" s="57"/>
      <c r="C18" s="54"/>
      <c r="D18" s="10"/>
      <c r="E18" s="37" t="s">
        <v>153</v>
      </c>
      <c r="F18" s="42">
        <f t="shared" si="0"/>
        <v>0</v>
      </c>
      <c r="G18" s="42"/>
      <c r="H18" s="36"/>
      <c r="I18" s="36"/>
      <c r="J18" s="36"/>
      <c r="K18" s="36"/>
      <c r="L18" s="36"/>
      <c r="M18" s="36"/>
      <c r="N18" s="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8"/>
    </row>
    <row r="19" spans="1:39" s="39" customFormat="1" ht="22.5">
      <c r="A19" s="55">
        <v>7</v>
      </c>
      <c r="B19" s="56"/>
      <c r="C19" s="54"/>
      <c r="D19" s="10" t="s">
        <v>150</v>
      </c>
      <c r="E19" s="37" t="s">
        <v>154</v>
      </c>
      <c r="F19" s="43">
        <f t="shared" si="0"/>
        <v>0</v>
      </c>
      <c r="G19" s="44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8"/>
    </row>
    <row r="20" spans="1:39" s="39" customFormat="1" ht="22.5">
      <c r="A20" s="55"/>
      <c r="B20" s="57"/>
      <c r="C20" s="54"/>
      <c r="D20" s="10"/>
      <c r="E20" s="37" t="s">
        <v>153</v>
      </c>
      <c r="F20" s="42">
        <f t="shared" si="0"/>
        <v>0</v>
      </c>
      <c r="G20" s="4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8"/>
    </row>
    <row r="21" spans="1:39" s="39" customFormat="1" ht="22.5">
      <c r="A21" s="55">
        <v>8</v>
      </c>
      <c r="B21" s="56"/>
      <c r="C21" s="54"/>
      <c r="D21" s="10" t="s">
        <v>150</v>
      </c>
      <c r="E21" s="37" t="s">
        <v>154</v>
      </c>
      <c r="F21" s="43">
        <f t="shared" si="0"/>
        <v>0</v>
      </c>
      <c r="G21" s="4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8"/>
    </row>
    <row r="22" spans="1:39" s="39" customFormat="1" ht="22.5">
      <c r="A22" s="55"/>
      <c r="B22" s="57"/>
      <c r="C22" s="54"/>
      <c r="D22" s="10"/>
      <c r="E22" s="37" t="s">
        <v>153</v>
      </c>
      <c r="F22" s="42">
        <f t="shared" si="0"/>
        <v>0</v>
      </c>
      <c r="G22" s="4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8"/>
    </row>
    <row r="23" spans="1:39" s="39" customFormat="1" ht="22.5">
      <c r="A23" s="55">
        <v>9</v>
      </c>
      <c r="B23" s="56"/>
      <c r="C23" s="54"/>
      <c r="D23" s="10" t="s">
        <v>150</v>
      </c>
      <c r="E23" s="37" t="s">
        <v>154</v>
      </c>
      <c r="F23" s="43">
        <f t="shared" si="0"/>
        <v>0</v>
      </c>
      <c r="G23" s="4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8"/>
    </row>
    <row r="24" spans="1:39" s="39" customFormat="1" ht="22.5">
      <c r="A24" s="55"/>
      <c r="B24" s="57"/>
      <c r="C24" s="54"/>
      <c r="D24" s="10"/>
      <c r="E24" s="37" t="s">
        <v>153</v>
      </c>
      <c r="F24" s="42">
        <f t="shared" si="0"/>
        <v>0</v>
      </c>
      <c r="G24" s="4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8"/>
    </row>
    <row r="25" spans="1:39" s="39" customFormat="1" ht="22.5">
      <c r="A25" s="55">
        <v>10</v>
      </c>
      <c r="B25" s="56"/>
      <c r="C25" s="58"/>
      <c r="D25" s="10" t="s">
        <v>150</v>
      </c>
      <c r="E25" s="37" t="s">
        <v>154</v>
      </c>
      <c r="F25" s="43">
        <f t="shared" si="0"/>
        <v>0</v>
      </c>
      <c r="G25" s="44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8"/>
    </row>
    <row r="26" spans="1:39" s="39" customFormat="1" ht="22.5">
      <c r="A26" s="55"/>
      <c r="B26" s="57"/>
      <c r="C26" s="59"/>
      <c r="D26" s="10"/>
      <c r="E26" s="37" t="s">
        <v>153</v>
      </c>
      <c r="F26" s="42">
        <f t="shared" si="0"/>
        <v>0</v>
      </c>
      <c r="G26" s="4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</row>
    <row r="27" spans="2:7" ht="14.25" customHeight="1">
      <c r="B27" s="53" t="s">
        <v>5</v>
      </c>
      <c r="C27" s="53"/>
      <c r="D27" s="53"/>
      <c r="E27" s="53"/>
      <c r="F27" s="12">
        <f>F8+F10+F12+F14+F16+F18+F20+F22+F24+F26</f>
        <v>24</v>
      </c>
      <c r="G27" s="12">
        <f>SUM(G7:G26)</f>
        <v>0</v>
      </c>
    </row>
    <row r="28" spans="3:38" ht="18" customHeight="1">
      <c r="C28" s="2"/>
      <c r="D28" s="96" t="s">
        <v>155</v>
      </c>
      <c r="E28" s="50"/>
      <c r="F28" s="6">
        <f>VERİ!$C$10</f>
        <v>2015</v>
      </c>
      <c r="G28" s="6"/>
      <c r="H28" s="48" t="str">
        <f>$AI$3</f>
        <v>EKİM</v>
      </c>
      <c r="I28" s="48"/>
      <c r="J28" s="48"/>
      <c r="K28" s="48"/>
      <c r="L28" s="48"/>
      <c r="M28" s="48"/>
      <c r="N28" s="48"/>
      <c r="O28" s="48"/>
      <c r="P28" s="48"/>
      <c r="Q28" s="48" t="s">
        <v>6</v>
      </c>
      <c r="R28" s="48"/>
      <c r="S28" s="48"/>
      <c r="T28" s="48"/>
      <c r="U28" s="49">
        <f>F27</f>
        <v>24</v>
      </c>
      <c r="V28" s="50"/>
      <c r="W28" s="50"/>
      <c r="X28" s="51" t="s">
        <v>156</v>
      </c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3:38" ht="18" customHeight="1">
      <c r="C29" s="2"/>
      <c r="D29" s="22"/>
      <c r="E29" s="22"/>
      <c r="F29" s="6"/>
      <c r="G29" s="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2"/>
      <c r="W29" s="22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3:38" ht="18" customHeight="1">
      <c r="C30" s="2"/>
      <c r="D30" s="22"/>
      <c r="E30" s="22"/>
      <c r="F30" s="6"/>
      <c r="G30" s="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2"/>
      <c r="W30" s="22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3:38" ht="18" customHeight="1">
      <c r="C31" s="2"/>
      <c r="D31" s="22"/>
      <c r="E31" s="22"/>
      <c r="F31" s="6"/>
      <c r="G31" s="6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22"/>
      <c r="W31" s="22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3:38" ht="18" customHeight="1">
      <c r="C32" s="2"/>
      <c r="D32" s="22"/>
      <c r="E32" s="22"/>
      <c r="F32" s="6"/>
      <c r="G32" s="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2"/>
      <c r="W32" s="22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3:38" ht="18" customHeight="1">
      <c r="C33" s="2"/>
      <c r="D33" s="22"/>
      <c r="E33" s="22"/>
      <c r="F33" s="6"/>
      <c r="G33" s="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2"/>
      <c r="W33" s="22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3:38" ht="18" customHeight="1">
      <c r="C34" s="2"/>
      <c r="D34" s="22"/>
      <c r="E34" s="22"/>
      <c r="F34" s="6"/>
      <c r="G34" s="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2"/>
      <c r="W34" s="22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3:38" ht="18" customHeight="1">
      <c r="C35" s="2"/>
      <c r="D35" s="22"/>
      <c r="E35" s="22"/>
      <c r="F35" s="6"/>
      <c r="G35" s="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22"/>
      <c r="W35" s="22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7" spans="2:35" ht="12.75">
      <c r="B37" s="94" t="s">
        <v>9</v>
      </c>
      <c r="C37" s="94"/>
      <c r="D37" s="3"/>
      <c r="AC37" s="94" t="s">
        <v>14</v>
      </c>
      <c r="AD37" s="94"/>
      <c r="AE37" s="94"/>
      <c r="AF37" s="94"/>
      <c r="AG37" s="94"/>
      <c r="AH37" s="94"/>
      <c r="AI37" s="94"/>
    </row>
    <row r="38" spans="2:35" ht="12.75">
      <c r="B38" s="3"/>
      <c r="C38" s="3"/>
      <c r="D38" s="3"/>
      <c r="AC38" s="97">
        <f>VERİ!$C$12</f>
        <v>42353</v>
      </c>
      <c r="AD38" s="98"/>
      <c r="AE38" s="98"/>
      <c r="AF38" s="98"/>
      <c r="AG38" s="98"/>
      <c r="AH38" s="98"/>
      <c r="AI38" s="98"/>
    </row>
    <row r="39" spans="2:35" ht="12.75">
      <c r="B39" s="95">
        <f>VERİ!$C$9</f>
        <v>0</v>
      </c>
      <c r="C39" s="95"/>
      <c r="D39" s="4"/>
      <c r="AC39" s="99" t="str">
        <f>VERİ!$C$8</f>
        <v>Çetin TANTAOĞLU</v>
      </c>
      <c r="AD39" s="99"/>
      <c r="AE39" s="99"/>
      <c r="AF39" s="99"/>
      <c r="AG39" s="99"/>
      <c r="AH39" s="99"/>
      <c r="AI39" s="99"/>
    </row>
    <row r="40" spans="2:35" ht="12.75">
      <c r="B40" s="94" t="s">
        <v>18</v>
      </c>
      <c r="C40" s="94"/>
      <c r="D40" s="5"/>
      <c r="AC40" s="94" t="s">
        <v>18</v>
      </c>
      <c r="AD40" s="94"/>
      <c r="AE40" s="94"/>
      <c r="AF40" s="94"/>
      <c r="AG40" s="94"/>
      <c r="AH40" s="94"/>
      <c r="AI40" s="94"/>
    </row>
  </sheetData>
  <sheetProtection/>
  <mergeCells count="113">
    <mergeCell ref="F15:G15"/>
    <mergeCell ref="F16:G16"/>
    <mergeCell ref="F17:G17"/>
    <mergeCell ref="A25:A26"/>
    <mergeCell ref="B15:B16"/>
    <mergeCell ref="B17:B18"/>
    <mergeCell ref="B19:B20"/>
    <mergeCell ref="B21:B22"/>
    <mergeCell ref="B23:B24"/>
    <mergeCell ref="A23:A24"/>
    <mergeCell ref="AC40:AI40"/>
    <mergeCell ref="B37:C37"/>
    <mergeCell ref="B39:C39"/>
    <mergeCell ref="B40:C40"/>
    <mergeCell ref="D28:E28"/>
    <mergeCell ref="AC38:AI38"/>
    <mergeCell ref="AC37:AI37"/>
    <mergeCell ref="AC39:AI39"/>
    <mergeCell ref="AL2:AM2"/>
    <mergeCell ref="AI3:AM3"/>
    <mergeCell ref="AC5:AC6"/>
    <mergeCell ref="AD5:AD6"/>
    <mergeCell ref="H4:AL4"/>
    <mergeCell ref="H5:H6"/>
    <mergeCell ref="V5:V6"/>
    <mergeCell ref="W5:W6"/>
    <mergeCell ref="X5:X6"/>
    <mergeCell ref="AM4:AM6"/>
    <mergeCell ref="F7:G7"/>
    <mergeCell ref="AB5:AB6"/>
    <mergeCell ref="AI5:AI6"/>
    <mergeCell ref="AJ5:AJ6"/>
    <mergeCell ref="AE5:AE6"/>
    <mergeCell ref="AF5:AF6"/>
    <mergeCell ref="AG5:AG6"/>
    <mergeCell ref="AH5:AH6"/>
    <mergeCell ref="AA5:AA6"/>
    <mergeCell ref="Y5:Y6"/>
    <mergeCell ref="B5:B6"/>
    <mergeCell ref="E5:E6"/>
    <mergeCell ref="C5:C6"/>
    <mergeCell ref="F4:G6"/>
    <mergeCell ref="U5:U6"/>
    <mergeCell ref="T5:T6"/>
    <mergeCell ref="P5:P6"/>
    <mergeCell ref="Q5:Q6"/>
    <mergeCell ref="R5:R6"/>
    <mergeCell ref="S5:S6"/>
    <mergeCell ref="A4:A6"/>
    <mergeCell ref="AI2:AK2"/>
    <mergeCell ref="AE3:AH3"/>
    <mergeCell ref="F3:AD3"/>
    <mergeCell ref="AE2:AH2"/>
    <mergeCell ref="F2:AD2"/>
    <mergeCell ref="A2:E2"/>
    <mergeCell ref="A3:E3"/>
    <mergeCell ref="B4:E4"/>
    <mergeCell ref="D5:D6"/>
    <mergeCell ref="L5:L6"/>
    <mergeCell ref="M5:M6"/>
    <mergeCell ref="N5:N6"/>
    <mergeCell ref="I5:I6"/>
    <mergeCell ref="J5:J6"/>
    <mergeCell ref="A9:A10"/>
    <mergeCell ref="B9:B10"/>
    <mergeCell ref="C9:C10"/>
    <mergeCell ref="A7:A8"/>
    <mergeCell ref="B7:B8"/>
    <mergeCell ref="C7:C8"/>
    <mergeCell ref="A17:A18"/>
    <mergeCell ref="A19:A20"/>
    <mergeCell ref="A21:A22"/>
    <mergeCell ref="A11:A12"/>
    <mergeCell ref="B11:B12"/>
    <mergeCell ref="C11:C12"/>
    <mergeCell ref="C15:C16"/>
    <mergeCell ref="C17:C18"/>
    <mergeCell ref="C19:C20"/>
    <mergeCell ref="O5:O6"/>
    <mergeCell ref="B27:E27"/>
    <mergeCell ref="C21:C22"/>
    <mergeCell ref="C23:C24"/>
    <mergeCell ref="A13:A14"/>
    <mergeCell ref="B13:B14"/>
    <mergeCell ref="C13:C14"/>
    <mergeCell ref="B25:B26"/>
    <mergeCell ref="C25:C26"/>
    <mergeCell ref="A15:A16"/>
    <mergeCell ref="A1:AM1"/>
    <mergeCell ref="F8:G8"/>
    <mergeCell ref="Z5:Z6"/>
    <mergeCell ref="H28:P28"/>
    <mergeCell ref="Q28:T28"/>
    <mergeCell ref="U28:W28"/>
    <mergeCell ref="X28:AL28"/>
    <mergeCell ref="K5:K6"/>
    <mergeCell ref="AK5:AK6"/>
    <mergeCell ref="AL5:AL6"/>
    <mergeCell ref="F9:G9"/>
    <mergeCell ref="F10:G10"/>
    <mergeCell ref="F11:G11"/>
    <mergeCell ref="F12:G12"/>
    <mergeCell ref="F13:G13"/>
    <mergeCell ref="F14:G14"/>
    <mergeCell ref="F24:G24"/>
    <mergeCell ref="F25:G25"/>
    <mergeCell ref="F26:G26"/>
    <mergeCell ref="F18:G18"/>
    <mergeCell ref="F19:G19"/>
    <mergeCell ref="F20:G20"/>
    <mergeCell ref="F21:G21"/>
    <mergeCell ref="F22:G22"/>
    <mergeCell ref="F23:G23"/>
  </mergeCells>
  <dataValidations count="5">
    <dataValidation type="list" allowBlank="1" showInputMessage="1" showErrorMessage="1" sqref="E7 E9 E11 E13 E15 E17 E19 E21 E23 E25">
      <formula1>AN7:AN9</formula1>
    </dataValidation>
    <dataValidation type="list" allowBlank="1" showInputMessage="1" showErrorMessage="1" sqref="E8 E10 E12 E14 E16 E18 E20 E22 E24 E26">
      <formula1>AN7:AN9</formula1>
    </dataValidation>
    <dataValidation type="decimal" allowBlank="1" showInputMessage="1" showErrorMessage="1" errorTitle="HATA" error="en az 1 en çok 12" sqref="AL7:AL26">
      <formula1>1</formula1>
      <formula2>1</formula2>
    </dataValidation>
    <dataValidation type="textLength" allowBlank="1" showInputMessage="1" showErrorMessage="1" errorTitle="hata" error="T.C. no 11 hane olmalıdır." sqref="B7:B26">
      <formula1>11</formula1>
      <formula2>11</formula2>
    </dataValidation>
    <dataValidation type="decimal" allowBlank="1" showInputMessage="1" showErrorMessage="1" errorTitle="HATA" error="en az 1 en çok 1" sqref="H7:AK26">
      <formula1>1</formula1>
      <formula2>1</formula2>
    </dataValidation>
  </dataValidations>
  <printOptions/>
  <pageMargins left="1" right="0.17" top="0.29" bottom="0.24" header="0.23" footer="0.16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" sqref="C1:F60"/>
    </sheetView>
  </sheetViews>
  <sheetFormatPr defaultColWidth="9.140625" defaultRowHeight="12.75"/>
  <sheetData>
    <row r="1" spans="1:6" ht="32.25">
      <c r="A1" s="27">
        <v>967934</v>
      </c>
      <c r="B1" s="28" t="s">
        <v>30</v>
      </c>
      <c r="C1" s="28" t="s">
        <v>30</v>
      </c>
      <c r="D1" s="28" t="s">
        <v>72</v>
      </c>
      <c r="E1" s="28" t="s">
        <v>73</v>
      </c>
      <c r="F1" s="28" t="s">
        <v>74</v>
      </c>
    </row>
    <row r="2" spans="1:6" ht="31.5">
      <c r="A2" s="29"/>
      <c r="B2" s="26">
        <v>751049</v>
      </c>
      <c r="C2" s="26" t="s">
        <v>75</v>
      </c>
      <c r="D2" s="26" t="s">
        <v>72</v>
      </c>
      <c r="E2" s="26" t="s">
        <v>73</v>
      </c>
      <c r="F2" s="30" t="s">
        <v>74</v>
      </c>
    </row>
    <row r="3" spans="1:6" ht="42">
      <c r="A3" s="29"/>
      <c r="B3" s="26">
        <v>967933</v>
      </c>
      <c r="C3" s="26" t="s">
        <v>76</v>
      </c>
      <c r="D3" s="26" t="s">
        <v>72</v>
      </c>
      <c r="E3" s="26" t="s">
        <v>73</v>
      </c>
      <c r="F3" s="30" t="s">
        <v>74</v>
      </c>
    </row>
    <row r="4" spans="1:6" ht="52.5">
      <c r="A4" s="29"/>
      <c r="B4" s="26">
        <v>967589</v>
      </c>
      <c r="C4" s="26" t="s">
        <v>29</v>
      </c>
      <c r="D4" s="26" t="s">
        <v>72</v>
      </c>
      <c r="E4" s="26" t="s">
        <v>73</v>
      </c>
      <c r="F4" s="30" t="s">
        <v>77</v>
      </c>
    </row>
    <row r="5" spans="1:6" ht="63">
      <c r="A5" s="29"/>
      <c r="B5" s="26">
        <v>967694</v>
      </c>
      <c r="C5" s="26" t="s">
        <v>78</v>
      </c>
      <c r="D5" s="26" t="s">
        <v>72</v>
      </c>
      <c r="E5" s="26" t="s">
        <v>73</v>
      </c>
      <c r="F5" s="30" t="s">
        <v>79</v>
      </c>
    </row>
    <row r="6" spans="1:6" ht="52.5">
      <c r="A6" s="29"/>
      <c r="B6" s="26">
        <v>971805</v>
      </c>
      <c r="C6" s="26" t="s">
        <v>80</v>
      </c>
      <c r="D6" s="26" t="s">
        <v>72</v>
      </c>
      <c r="E6" s="26" t="s">
        <v>73</v>
      </c>
      <c r="F6" s="30" t="s">
        <v>81</v>
      </c>
    </row>
    <row r="7" spans="1:6" ht="42">
      <c r="A7" s="29"/>
      <c r="B7" s="26">
        <v>970491</v>
      </c>
      <c r="C7" s="26" t="s">
        <v>82</v>
      </c>
      <c r="D7" s="26" t="s">
        <v>72</v>
      </c>
      <c r="E7" s="26" t="s">
        <v>73</v>
      </c>
      <c r="F7" s="30" t="s">
        <v>31</v>
      </c>
    </row>
    <row r="8" spans="1:6" ht="31.5">
      <c r="A8" s="29"/>
      <c r="B8" s="26">
        <v>967628</v>
      </c>
      <c r="C8" s="26" t="s">
        <v>83</v>
      </c>
      <c r="D8" s="26" t="s">
        <v>72</v>
      </c>
      <c r="E8" s="26" t="s">
        <v>73</v>
      </c>
      <c r="F8" s="30" t="s">
        <v>83</v>
      </c>
    </row>
    <row r="9" spans="1:6" ht="42">
      <c r="A9" s="29"/>
      <c r="B9" s="26">
        <v>732416</v>
      </c>
      <c r="C9" s="26" t="s">
        <v>84</v>
      </c>
      <c r="D9" s="26" t="s">
        <v>72</v>
      </c>
      <c r="E9" s="26" t="s">
        <v>73</v>
      </c>
      <c r="F9" s="30" t="s">
        <v>85</v>
      </c>
    </row>
    <row r="10" spans="1:6" ht="31.5">
      <c r="A10" s="29"/>
      <c r="B10" s="26">
        <v>732418</v>
      </c>
      <c r="C10" s="26" t="s">
        <v>86</v>
      </c>
      <c r="D10" s="26" t="s">
        <v>72</v>
      </c>
      <c r="E10" s="26" t="s">
        <v>73</v>
      </c>
      <c r="F10" s="30" t="s">
        <v>85</v>
      </c>
    </row>
    <row r="11" spans="1:6" ht="21">
      <c r="A11" s="29"/>
      <c r="B11" s="26">
        <v>732420</v>
      </c>
      <c r="C11" s="26" t="s">
        <v>87</v>
      </c>
      <c r="D11" s="26" t="s">
        <v>72</v>
      </c>
      <c r="E11" s="26" t="s">
        <v>73</v>
      </c>
      <c r="F11" s="30" t="s">
        <v>85</v>
      </c>
    </row>
    <row r="12" spans="1:6" ht="21">
      <c r="A12" s="29"/>
      <c r="B12" s="26">
        <v>732424</v>
      </c>
      <c r="C12" s="26" t="s">
        <v>88</v>
      </c>
      <c r="D12" s="26" t="s">
        <v>72</v>
      </c>
      <c r="E12" s="26" t="s">
        <v>73</v>
      </c>
      <c r="F12" s="30" t="s">
        <v>85</v>
      </c>
    </row>
    <row r="13" spans="1:6" ht="31.5">
      <c r="A13" s="29"/>
      <c r="B13" s="26">
        <v>732426</v>
      </c>
      <c r="C13" s="26" t="s">
        <v>89</v>
      </c>
      <c r="D13" s="26" t="s">
        <v>72</v>
      </c>
      <c r="E13" s="26" t="s">
        <v>73</v>
      </c>
      <c r="F13" s="30" t="s">
        <v>85</v>
      </c>
    </row>
    <row r="14" spans="1:6" ht="31.5">
      <c r="A14" s="29"/>
      <c r="B14" s="26">
        <v>732430</v>
      </c>
      <c r="C14" s="26" t="s">
        <v>71</v>
      </c>
      <c r="D14" s="26" t="s">
        <v>72</v>
      </c>
      <c r="E14" s="26" t="s">
        <v>73</v>
      </c>
      <c r="F14" s="30" t="s">
        <v>85</v>
      </c>
    </row>
    <row r="15" spans="1:6" ht="31.5">
      <c r="A15" s="29"/>
      <c r="B15" s="26">
        <v>732943</v>
      </c>
      <c r="C15" s="26" t="s">
        <v>90</v>
      </c>
      <c r="D15" s="26" t="s">
        <v>72</v>
      </c>
      <c r="E15" s="26" t="s">
        <v>73</v>
      </c>
      <c r="F15" s="30" t="s">
        <v>85</v>
      </c>
    </row>
    <row r="16" spans="1:6" ht="21">
      <c r="A16" s="29"/>
      <c r="B16" s="26">
        <v>732428</v>
      </c>
      <c r="C16" s="26" t="s">
        <v>91</v>
      </c>
      <c r="D16" s="26" t="s">
        <v>72</v>
      </c>
      <c r="E16" s="26" t="s">
        <v>73</v>
      </c>
      <c r="F16" s="30" t="s">
        <v>85</v>
      </c>
    </row>
    <row r="17" spans="1:6" ht="21">
      <c r="A17" s="29"/>
      <c r="B17" s="26">
        <v>733056</v>
      </c>
      <c r="C17" s="26" t="s">
        <v>92</v>
      </c>
      <c r="D17" s="26" t="s">
        <v>72</v>
      </c>
      <c r="E17" s="26" t="s">
        <v>73</v>
      </c>
      <c r="F17" s="30" t="s">
        <v>85</v>
      </c>
    </row>
    <row r="18" spans="1:6" ht="21">
      <c r="A18" s="29"/>
      <c r="B18" s="26">
        <v>732946</v>
      </c>
      <c r="C18" s="26" t="s">
        <v>93</v>
      </c>
      <c r="D18" s="26" t="s">
        <v>72</v>
      </c>
      <c r="E18" s="26" t="s">
        <v>73</v>
      </c>
      <c r="F18" s="30" t="s">
        <v>85</v>
      </c>
    </row>
    <row r="19" spans="1:6" ht="31.5">
      <c r="A19" s="29"/>
      <c r="B19" s="26">
        <v>732432</v>
      </c>
      <c r="C19" s="26" t="s">
        <v>94</v>
      </c>
      <c r="D19" s="26" t="s">
        <v>72</v>
      </c>
      <c r="E19" s="26" t="s">
        <v>73</v>
      </c>
      <c r="F19" s="30" t="s">
        <v>85</v>
      </c>
    </row>
    <row r="20" spans="1:6" ht="21">
      <c r="A20" s="29"/>
      <c r="B20" s="26">
        <v>732436</v>
      </c>
      <c r="C20" s="26" t="s">
        <v>95</v>
      </c>
      <c r="D20" s="26" t="s">
        <v>72</v>
      </c>
      <c r="E20" s="26" t="s">
        <v>73</v>
      </c>
      <c r="F20" s="30" t="s">
        <v>85</v>
      </c>
    </row>
    <row r="21" spans="1:6" ht="31.5">
      <c r="A21" s="29"/>
      <c r="B21" s="26">
        <v>732438</v>
      </c>
      <c r="C21" s="26" t="s">
        <v>96</v>
      </c>
      <c r="D21" s="26" t="s">
        <v>72</v>
      </c>
      <c r="E21" s="26" t="s">
        <v>73</v>
      </c>
      <c r="F21" s="30" t="s">
        <v>85</v>
      </c>
    </row>
    <row r="22" spans="1:6" ht="21">
      <c r="A22" s="29"/>
      <c r="B22" s="26">
        <v>732948</v>
      </c>
      <c r="C22" s="26" t="s">
        <v>97</v>
      </c>
      <c r="D22" s="26" t="s">
        <v>72</v>
      </c>
      <c r="E22" s="26" t="s">
        <v>73</v>
      </c>
      <c r="F22" s="30" t="s">
        <v>85</v>
      </c>
    </row>
    <row r="23" spans="1:6" ht="31.5">
      <c r="A23" s="29"/>
      <c r="B23" s="26">
        <v>732440</v>
      </c>
      <c r="C23" s="26" t="s">
        <v>98</v>
      </c>
      <c r="D23" s="26" t="s">
        <v>72</v>
      </c>
      <c r="E23" s="26" t="s">
        <v>73</v>
      </c>
      <c r="F23" s="30" t="s">
        <v>85</v>
      </c>
    </row>
    <row r="24" spans="1:6" ht="21">
      <c r="A24" s="29"/>
      <c r="B24" s="26">
        <v>732951</v>
      </c>
      <c r="C24" s="26" t="s">
        <v>99</v>
      </c>
      <c r="D24" s="26" t="s">
        <v>72</v>
      </c>
      <c r="E24" s="26" t="s">
        <v>73</v>
      </c>
      <c r="F24" s="30" t="s">
        <v>85</v>
      </c>
    </row>
    <row r="25" spans="1:6" ht="42">
      <c r="A25" s="29"/>
      <c r="B25" s="26">
        <v>732442</v>
      </c>
      <c r="C25" s="26" t="s">
        <v>100</v>
      </c>
      <c r="D25" s="26" t="s">
        <v>72</v>
      </c>
      <c r="E25" s="26" t="s">
        <v>73</v>
      </c>
      <c r="F25" s="30" t="s">
        <v>85</v>
      </c>
    </row>
    <row r="26" spans="1:6" ht="21">
      <c r="A26" s="29"/>
      <c r="B26" s="26">
        <v>732952</v>
      </c>
      <c r="C26" s="26" t="s">
        <v>101</v>
      </c>
      <c r="D26" s="26" t="s">
        <v>72</v>
      </c>
      <c r="E26" s="26" t="s">
        <v>73</v>
      </c>
      <c r="F26" s="30" t="s">
        <v>85</v>
      </c>
    </row>
    <row r="27" spans="1:6" ht="52.5">
      <c r="A27" s="29"/>
      <c r="B27" s="26">
        <v>732445</v>
      </c>
      <c r="C27" s="26" t="s">
        <v>102</v>
      </c>
      <c r="D27" s="26" t="s">
        <v>72</v>
      </c>
      <c r="E27" s="26" t="s">
        <v>73</v>
      </c>
      <c r="F27" s="30" t="s">
        <v>85</v>
      </c>
    </row>
    <row r="28" spans="1:6" ht="21">
      <c r="A28" s="29"/>
      <c r="B28" s="26">
        <v>732448</v>
      </c>
      <c r="C28" s="26" t="s">
        <v>103</v>
      </c>
      <c r="D28" s="26" t="s">
        <v>72</v>
      </c>
      <c r="E28" s="26" t="s">
        <v>73</v>
      </c>
      <c r="F28" s="30" t="s">
        <v>85</v>
      </c>
    </row>
    <row r="29" spans="1:6" ht="42">
      <c r="A29" s="29"/>
      <c r="B29" s="26">
        <v>751847</v>
      </c>
      <c r="C29" s="26" t="s">
        <v>104</v>
      </c>
      <c r="D29" s="26" t="s">
        <v>72</v>
      </c>
      <c r="E29" s="26" t="s">
        <v>73</v>
      </c>
      <c r="F29" s="30" t="s">
        <v>105</v>
      </c>
    </row>
    <row r="30" spans="1:6" ht="31.5">
      <c r="A30" s="29"/>
      <c r="B30" s="26">
        <v>749295</v>
      </c>
      <c r="C30" s="26" t="s">
        <v>70</v>
      </c>
      <c r="D30" s="26" t="s">
        <v>72</v>
      </c>
      <c r="E30" s="26" t="s">
        <v>73</v>
      </c>
      <c r="F30" s="30" t="s">
        <v>106</v>
      </c>
    </row>
    <row r="31" spans="1:6" ht="63">
      <c r="A31" s="29"/>
      <c r="B31" s="26">
        <v>967719</v>
      </c>
      <c r="C31" s="26" t="s">
        <v>107</v>
      </c>
      <c r="D31" s="26" t="s">
        <v>72</v>
      </c>
      <c r="E31" s="26" t="s">
        <v>73</v>
      </c>
      <c r="F31" s="30" t="s">
        <v>108</v>
      </c>
    </row>
    <row r="32" spans="1:6" ht="42">
      <c r="A32" s="29"/>
      <c r="B32" s="26">
        <v>970124</v>
      </c>
      <c r="C32" s="26" t="s">
        <v>109</v>
      </c>
      <c r="D32" s="26" t="s">
        <v>72</v>
      </c>
      <c r="E32" s="26" t="s">
        <v>73</v>
      </c>
      <c r="F32" s="30" t="s">
        <v>32</v>
      </c>
    </row>
    <row r="33" spans="1:6" ht="42">
      <c r="A33" s="29"/>
      <c r="B33" s="26">
        <v>732417</v>
      </c>
      <c r="C33" s="26" t="s">
        <v>110</v>
      </c>
      <c r="D33" s="26" t="s">
        <v>72</v>
      </c>
      <c r="E33" s="26" t="s">
        <v>73</v>
      </c>
      <c r="F33" s="30" t="s">
        <v>111</v>
      </c>
    </row>
    <row r="34" spans="1:6" ht="31.5">
      <c r="A34" s="29"/>
      <c r="B34" s="26">
        <v>732419</v>
      </c>
      <c r="C34" s="26" t="s">
        <v>112</v>
      </c>
      <c r="D34" s="26" t="s">
        <v>72</v>
      </c>
      <c r="E34" s="26" t="s">
        <v>73</v>
      </c>
      <c r="F34" s="30" t="s">
        <v>111</v>
      </c>
    </row>
    <row r="35" spans="1:6" ht="21">
      <c r="A35" s="29"/>
      <c r="B35" s="26">
        <v>732422</v>
      </c>
      <c r="C35" s="26" t="s">
        <v>113</v>
      </c>
      <c r="D35" s="26" t="s">
        <v>72</v>
      </c>
      <c r="E35" s="26" t="s">
        <v>73</v>
      </c>
      <c r="F35" s="30" t="s">
        <v>111</v>
      </c>
    </row>
    <row r="36" spans="1:6" ht="21">
      <c r="A36" s="29"/>
      <c r="B36" s="26">
        <v>732425</v>
      </c>
      <c r="C36" s="26" t="s">
        <v>114</v>
      </c>
      <c r="D36" s="26" t="s">
        <v>72</v>
      </c>
      <c r="E36" s="26" t="s">
        <v>73</v>
      </c>
      <c r="F36" s="30" t="s">
        <v>111</v>
      </c>
    </row>
    <row r="37" spans="1:6" ht="31.5">
      <c r="A37" s="29"/>
      <c r="B37" s="26">
        <v>732427</v>
      </c>
      <c r="C37" s="26" t="s">
        <v>115</v>
      </c>
      <c r="D37" s="26" t="s">
        <v>72</v>
      </c>
      <c r="E37" s="26" t="s">
        <v>73</v>
      </c>
      <c r="F37" s="30" t="s">
        <v>111</v>
      </c>
    </row>
    <row r="38" spans="1:6" ht="21">
      <c r="A38" s="29"/>
      <c r="B38" s="26">
        <v>732429</v>
      </c>
      <c r="C38" s="26" t="s">
        <v>116</v>
      </c>
      <c r="D38" s="26" t="s">
        <v>72</v>
      </c>
      <c r="E38" s="26" t="s">
        <v>73</v>
      </c>
      <c r="F38" s="30" t="s">
        <v>111</v>
      </c>
    </row>
    <row r="39" spans="1:6" ht="42">
      <c r="A39" s="29"/>
      <c r="B39" s="26">
        <v>732431</v>
      </c>
      <c r="C39" s="26" t="s">
        <v>117</v>
      </c>
      <c r="D39" s="26" t="s">
        <v>72</v>
      </c>
      <c r="E39" s="26" t="s">
        <v>73</v>
      </c>
      <c r="F39" s="30" t="s">
        <v>111</v>
      </c>
    </row>
    <row r="40" spans="1:6" ht="31.5">
      <c r="A40" s="29"/>
      <c r="B40" s="26">
        <v>732433</v>
      </c>
      <c r="C40" s="26" t="s">
        <v>118</v>
      </c>
      <c r="D40" s="26" t="s">
        <v>72</v>
      </c>
      <c r="E40" s="26" t="s">
        <v>73</v>
      </c>
      <c r="F40" s="30" t="s">
        <v>111</v>
      </c>
    </row>
    <row r="41" spans="1:6" ht="21">
      <c r="A41" s="29"/>
      <c r="B41" s="26">
        <v>732437</v>
      </c>
      <c r="C41" s="26" t="s">
        <v>119</v>
      </c>
      <c r="D41" s="26" t="s">
        <v>72</v>
      </c>
      <c r="E41" s="26" t="s">
        <v>73</v>
      </c>
      <c r="F41" s="30" t="s">
        <v>111</v>
      </c>
    </row>
    <row r="42" spans="1:6" ht="31.5">
      <c r="A42" s="29"/>
      <c r="B42" s="26">
        <v>732439</v>
      </c>
      <c r="C42" s="26" t="s">
        <v>120</v>
      </c>
      <c r="D42" s="26" t="s">
        <v>72</v>
      </c>
      <c r="E42" s="26" t="s">
        <v>73</v>
      </c>
      <c r="F42" s="30" t="s">
        <v>111</v>
      </c>
    </row>
    <row r="43" spans="1:6" ht="31.5">
      <c r="A43" s="29"/>
      <c r="B43" s="26">
        <v>732441</v>
      </c>
      <c r="C43" s="26" t="s">
        <v>121</v>
      </c>
      <c r="D43" s="26" t="s">
        <v>72</v>
      </c>
      <c r="E43" s="26" t="s">
        <v>73</v>
      </c>
      <c r="F43" s="30" t="s">
        <v>111</v>
      </c>
    </row>
    <row r="44" spans="1:6" ht="42">
      <c r="A44" s="29"/>
      <c r="B44" s="26">
        <v>732443</v>
      </c>
      <c r="C44" s="26" t="s">
        <v>122</v>
      </c>
      <c r="D44" s="26" t="s">
        <v>72</v>
      </c>
      <c r="E44" s="26" t="s">
        <v>73</v>
      </c>
      <c r="F44" s="30" t="s">
        <v>111</v>
      </c>
    </row>
    <row r="45" spans="1:6" ht="52.5">
      <c r="A45" s="29"/>
      <c r="B45" s="26">
        <v>732446</v>
      </c>
      <c r="C45" s="26" t="s">
        <v>123</v>
      </c>
      <c r="D45" s="26" t="s">
        <v>72</v>
      </c>
      <c r="E45" s="26" t="s">
        <v>73</v>
      </c>
      <c r="F45" s="30" t="s">
        <v>111</v>
      </c>
    </row>
    <row r="46" spans="1:6" ht="21">
      <c r="A46" s="29"/>
      <c r="B46" s="26">
        <v>732449</v>
      </c>
      <c r="C46" s="26" t="s">
        <v>124</v>
      </c>
      <c r="D46" s="26" t="s">
        <v>72</v>
      </c>
      <c r="E46" s="26" t="s">
        <v>73</v>
      </c>
      <c r="F46" s="30" t="s">
        <v>111</v>
      </c>
    </row>
    <row r="47" spans="1:6" ht="31.5">
      <c r="A47" s="29"/>
      <c r="B47" s="26">
        <v>733069</v>
      </c>
      <c r="C47" s="26" t="s">
        <v>125</v>
      </c>
      <c r="D47" s="26" t="s">
        <v>72</v>
      </c>
      <c r="E47" s="26" t="s">
        <v>73</v>
      </c>
      <c r="F47" s="30" t="s">
        <v>111</v>
      </c>
    </row>
    <row r="48" spans="1:6" ht="42">
      <c r="A48" s="29"/>
      <c r="B48" s="26">
        <v>99957085</v>
      </c>
      <c r="C48" s="26" t="s">
        <v>126</v>
      </c>
      <c r="D48" s="26" t="s">
        <v>72</v>
      </c>
      <c r="E48" s="26" t="s">
        <v>73</v>
      </c>
      <c r="F48" s="30" t="s">
        <v>127</v>
      </c>
    </row>
    <row r="49" spans="1:6" ht="31.5">
      <c r="A49" s="29"/>
      <c r="B49" s="26">
        <v>99911095</v>
      </c>
      <c r="C49" s="26" t="s">
        <v>128</v>
      </c>
      <c r="D49" s="26" t="s">
        <v>72</v>
      </c>
      <c r="E49" s="26" t="s">
        <v>73</v>
      </c>
      <c r="F49" s="30" t="s">
        <v>129</v>
      </c>
    </row>
    <row r="50" spans="1:6" ht="73.5">
      <c r="A50" s="29"/>
      <c r="B50" s="26">
        <v>99950378</v>
      </c>
      <c r="C50" s="26" t="s">
        <v>130</v>
      </c>
      <c r="D50" s="26" t="s">
        <v>72</v>
      </c>
      <c r="E50" s="26" t="s">
        <v>73</v>
      </c>
      <c r="F50" s="30" t="s">
        <v>131</v>
      </c>
    </row>
    <row r="51" spans="1:6" ht="52.5">
      <c r="A51" s="29"/>
      <c r="B51" s="26">
        <v>99956368</v>
      </c>
      <c r="C51" s="26" t="s">
        <v>132</v>
      </c>
      <c r="D51" s="26" t="s">
        <v>72</v>
      </c>
      <c r="E51" s="26" t="s">
        <v>73</v>
      </c>
      <c r="F51" s="30" t="s">
        <v>133</v>
      </c>
    </row>
    <row r="52" spans="1:6" ht="42">
      <c r="A52" s="29"/>
      <c r="B52" s="26">
        <v>99946732</v>
      </c>
      <c r="C52" s="26" t="s">
        <v>134</v>
      </c>
      <c r="D52" s="26" t="s">
        <v>72</v>
      </c>
      <c r="E52" s="26" t="s">
        <v>73</v>
      </c>
      <c r="F52" s="30" t="s">
        <v>135</v>
      </c>
    </row>
    <row r="53" spans="1:6" ht="31.5">
      <c r="A53" s="29"/>
      <c r="B53" s="26">
        <v>99957262</v>
      </c>
      <c r="C53" s="26" t="s">
        <v>136</v>
      </c>
      <c r="D53" s="26" t="s">
        <v>72</v>
      </c>
      <c r="E53" s="26" t="s">
        <v>73</v>
      </c>
      <c r="F53" s="30" t="s">
        <v>135</v>
      </c>
    </row>
    <row r="54" spans="1:6" ht="42">
      <c r="A54" s="29"/>
      <c r="B54" s="26">
        <v>99910769</v>
      </c>
      <c r="C54" s="26" t="s">
        <v>137</v>
      </c>
      <c r="D54" s="26" t="s">
        <v>72</v>
      </c>
      <c r="E54" s="26" t="s">
        <v>73</v>
      </c>
      <c r="F54" s="30" t="s">
        <v>135</v>
      </c>
    </row>
    <row r="55" spans="1:6" ht="42">
      <c r="A55" s="29"/>
      <c r="B55" s="26">
        <v>99956498</v>
      </c>
      <c r="C55" s="26" t="s">
        <v>138</v>
      </c>
      <c r="D55" s="26" t="s">
        <v>72</v>
      </c>
      <c r="E55" s="26" t="s">
        <v>73</v>
      </c>
      <c r="F55" s="30" t="s">
        <v>139</v>
      </c>
    </row>
    <row r="56" spans="1:6" ht="52.5">
      <c r="A56" s="29"/>
      <c r="B56" s="26">
        <v>99952859</v>
      </c>
      <c r="C56" s="26" t="s">
        <v>140</v>
      </c>
      <c r="D56" s="26" t="s">
        <v>72</v>
      </c>
      <c r="E56" s="26" t="s">
        <v>73</v>
      </c>
      <c r="F56" s="30" t="s">
        <v>141</v>
      </c>
    </row>
    <row r="57" spans="1:6" ht="42">
      <c r="A57" s="29"/>
      <c r="B57" s="26">
        <v>99957260</v>
      </c>
      <c r="C57" s="26" t="s">
        <v>142</v>
      </c>
      <c r="D57" s="26" t="s">
        <v>72</v>
      </c>
      <c r="E57" s="26" t="s">
        <v>73</v>
      </c>
      <c r="F57" s="30" t="s">
        <v>141</v>
      </c>
    </row>
    <row r="58" spans="1:6" ht="52.5">
      <c r="A58" s="29"/>
      <c r="B58" s="26">
        <v>99952188</v>
      </c>
      <c r="C58" s="26" t="s">
        <v>143</v>
      </c>
      <c r="D58" s="26" t="s">
        <v>72</v>
      </c>
      <c r="E58" s="26" t="s">
        <v>73</v>
      </c>
      <c r="F58" s="30" t="s">
        <v>141</v>
      </c>
    </row>
    <row r="59" spans="1:6" ht="52.5">
      <c r="A59" s="29"/>
      <c r="B59" s="26">
        <v>967816</v>
      </c>
      <c r="C59" s="26" t="s">
        <v>144</v>
      </c>
      <c r="D59" s="26" t="s">
        <v>72</v>
      </c>
      <c r="E59" s="26" t="s">
        <v>73</v>
      </c>
      <c r="F59" s="30" t="s">
        <v>33</v>
      </c>
    </row>
    <row r="60" spans="1:6" ht="42.75" thickBot="1">
      <c r="A60" s="31"/>
      <c r="B60" s="32">
        <v>973690</v>
      </c>
      <c r="C60" s="32" t="s">
        <v>145</v>
      </c>
      <c r="D60" s="32" t="s">
        <v>72</v>
      </c>
      <c r="E60" s="32" t="s">
        <v>73</v>
      </c>
      <c r="F60" s="33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:A49"/>
    </sheetView>
  </sheetViews>
  <sheetFormatPr defaultColWidth="9.140625" defaultRowHeight="12.75"/>
  <cols>
    <col min="1" max="1" width="44.00390625" style="0" customWidth="1"/>
    <col min="2" max="2" width="37.8515625" style="0" customWidth="1"/>
  </cols>
  <sheetData>
    <row r="1" spans="1:2" ht="12.75">
      <c r="A1" s="28" t="s">
        <v>30</v>
      </c>
      <c r="B1" s="28" t="s">
        <v>74</v>
      </c>
    </row>
    <row r="2" spans="1:2" ht="12.75">
      <c r="A2" s="26" t="s">
        <v>84</v>
      </c>
      <c r="B2" s="30" t="s">
        <v>85</v>
      </c>
    </row>
    <row r="3" spans="1:2" ht="12.75">
      <c r="A3" s="26" t="s">
        <v>110</v>
      </c>
      <c r="B3" s="30" t="s">
        <v>111</v>
      </c>
    </row>
    <row r="4" spans="1:2" ht="12.75">
      <c r="A4" s="26" t="s">
        <v>86</v>
      </c>
      <c r="B4" s="30" t="s">
        <v>85</v>
      </c>
    </row>
    <row r="5" spans="1:2" ht="12.75">
      <c r="A5" s="26" t="s">
        <v>112</v>
      </c>
      <c r="B5" s="30" t="s">
        <v>111</v>
      </c>
    </row>
    <row r="6" spans="1:2" ht="12.75">
      <c r="A6" s="26" t="s">
        <v>87</v>
      </c>
      <c r="B6" s="30" t="s">
        <v>85</v>
      </c>
    </row>
    <row r="7" spans="1:2" ht="12.75">
      <c r="A7" s="26" t="s">
        <v>113</v>
      </c>
      <c r="B7" s="30" t="s">
        <v>111</v>
      </c>
    </row>
    <row r="8" spans="1:2" ht="12.75">
      <c r="A8" s="26" t="s">
        <v>88</v>
      </c>
      <c r="B8" s="30" t="s">
        <v>85</v>
      </c>
    </row>
    <row r="9" spans="1:2" ht="12.75">
      <c r="A9" s="26" t="s">
        <v>114</v>
      </c>
      <c r="B9" s="30" t="s">
        <v>111</v>
      </c>
    </row>
    <row r="10" spans="1:2" ht="12.75">
      <c r="A10" s="26" t="s">
        <v>89</v>
      </c>
      <c r="B10" s="30" t="s">
        <v>85</v>
      </c>
    </row>
    <row r="11" spans="1:2" ht="12.75">
      <c r="A11" s="26" t="s">
        <v>115</v>
      </c>
      <c r="B11" s="30" t="s">
        <v>111</v>
      </c>
    </row>
    <row r="12" spans="1:2" ht="12.75">
      <c r="A12" s="26" t="s">
        <v>71</v>
      </c>
      <c r="B12" s="30" t="s">
        <v>85</v>
      </c>
    </row>
    <row r="13" spans="1:2" ht="12.75">
      <c r="A13" s="26" t="s">
        <v>90</v>
      </c>
      <c r="B13" s="30" t="s">
        <v>85</v>
      </c>
    </row>
    <row r="14" spans="1:2" ht="12.75">
      <c r="A14" s="26" t="s">
        <v>91</v>
      </c>
      <c r="B14" s="30" t="s">
        <v>85</v>
      </c>
    </row>
    <row r="15" spans="1:2" ht="12.75">
      <c r="A15" s="26" t="s">
        <v>116</v>
      </c>
      <c r="B15" s="30" t="s">
        <v>111</v>
      </c>
    </row>
    <row r="16" spans="1:2" ht="12.75">
      <c r="A16" s="26" t="s">
        <v>104</v>
      </c>
      <c r="B16" s="30" t="s">
        <v>105</v>
      </c>
    </row>
    <row r="17" spans="1:2" ht="12.75">
      <c r="A17" s="26" t="s">
        <v>75</v>
      </c>
      <c r="B17" s="30" t="s">
        <v>74</v>
      </c>
    </row>
    <row r="18" spans="1:2" ht="12.75">
      <c r="A18" s="26" t="s">
        <v>82</v>
      </c>
      <c r="B18" s="30" t="s">
        <v>31</v>
      </c>
    </row>
    <row r="19" spans="1:2" ht="12.75">
      <c r="A19" s="26" t="s">
        <v>92</v>
      </c>
      <c r="B19" s="30" t="s">
        <v>85</v>
      </c>
    </row>
    <row r="20" spans="1:2" ht="12.75">
      <c r="A20" s="26" t="s">
        <v>70</v>
      </c>
      <c r="B20" s="30" t="s">
        <v>106</v>
      </c>
    </row>
    <row r="21" spans="1:2" ht="12.75">
      <c r="A21" s="26" t="s">
        <v>144</v>
      </c>
      <c r="B21" s="30" t="s">
        <v>33</v>
      </c>
    </row>
    <row r="22" spans="1:2" ht="12.75">
      <c r="A22" s="26" t="s">
        <v>107</v>
      </c>
      <c r="B22" s="30" t="s">
        <v>108</v>
      </c>
    </row>
    <row r="23" spans="1:2" ht="12.75">
      <c r="A23" s="26" t="s">
        <v>78</v>
      </c>
      <c r="B23" s="30" t="s">
        <v>79</v>
      </c>
    </row>
    <row r="24" spans="1:2" ht="12.75">
      <c r="A24" s="26" t="s">
        <v>76</v>
      </c>
      <c r="B24" s="30" t="s">
        <v>74</v>
      </c>
    </row>
    <row r="25" spans="1:2" ht="12.75">
      <c r="A25" s="26" t="s">
        <v>117</v>
      </c>
      <c r="B25" s="30" t="s">
        <v>111</v>
      </c>
    </row>
    <row r="26" spans="1:2" ht="12.75">
      <c r="A26" s="26" t="s">
        <v>83</v>
      </c>
      <c r="B26" s="30" t="s">
        <v>83</v>
      </c>
    </row>
    <row r="27" spans="1:2" ht="12.75">
      <c r="A27" s="26" t="s">
        <v>93</v>
      </c>
      <c r="B27" s="30" t="s">
        <v>85</v>
      </c>
    </row>
    <row r="28" spans="1:2" ht="12.75">
      <c r="A28" s="26" t="s">
        <v>94</v>
      </c>
      <c r="B28" s="30" t="s">
        <v>85</v>
      </c>
    </row>
    <row r="29" spans="1:2" ht="12.75">
      <c r="A29" s="26" t="s">
        <v>118</v>
      </c>
      <c r="B29" s="30" t="s">
        <v>111</v>
      </c>
    </row>
    <row r="30" spans="1:2" ht="12.75">
      <c r="A30" s="26" t="s">
        <v>95</v>
      </c>
      <c r="B30" s="30" t="s">
        <v>85</v>
      </c>
    </row>
    <row r="31" spans="1:2" ht="12.75">
      <c r="A31" s="26" t="s">
        <v>119</v>
      </c>
      <c r="B31" s="30" t="s">
        <v>111</v>
      </c>
    </row>
    <row r="32" spans="1:2" ht="12.75">
      <c r="A32" s="26" t="s">
        <v>96</v>
      </c>
      <c r="B32" s="30" t="s">
        <v>85</v>
      </c>
    </row>
    <row r="33" spans="1:2" ht="12.75">
      <c r="A33" s="26" t="s">
        <v>120</v>
      </c>
      <c r="B33" s="30" t="s">
        <v>111</v>
      </c>
    </row>
    <row r="34" spans="1:2" ht="12.75">
      <c r="A34" s="26" t="s">
        <v>97</v>
      </c>
      <c r="B34" s="30" t="s">
        <v>85</v>
      </c>
    </row>
    <row r="35" spans="1:2" ht="12.75">
      <c r="A35" s="26" t="s">
        <v>98</v>
      </c>
      <c r="B35" s="30" t="s">
        <v>85</v>
      </c>
    </row>
    <row r="36" spans="1:2" ht="12.75">
      <c r="A36" s="26" t="s">
        <v>121</v>
      </c>
      <c r="B36" s="30" t="s">
        <v>111</v>
      </c>
    </row>
    <row r="37" spans="1:2" ht="12.75">
      <c r="A37" s="26" t="s">
        <v>145</v>
      </c>
      <c r="B37" s="30" t="s">
        <v>146</v>
      </c>
    </row>
    <row r="38" spans="1:2" ht="12.75">
      <c r="A38" s="26" t="s">
        <v>109</v>
      </c>
      <c r="B38" s="30" t="s">
        <v>32</v>
      </c>
    </row>
    <row r="39" spans="1:2" ht="12.75">
      <c r="A39" s="26" t="s">
        <v>99</v>
      </c>
      <c r="B39" s="30" t="s">
        <v>85</v>
      </c>
    </row>
    <row r="40" spans="1:2" ht="12.75">
      <c r="A40" s="26" t="s">
        <v>100</v>
      </c>
      <c r="B40" s="30" t="s">
        <v>85</v>
      </c>
    </row>
    <row r="41" spans="1:2" ht="12.75">
      <c r="A41" s="26" t="s">
        <v>122</v>
      </c>
      <c r="B41" s="30" t="s">
        <v>111</v>
      </c>
    </row>
    <row r="42" spans="1:2" ht="12.75">
      <c r="A42" s="26" t="s">
        <v>80</v>
      </c>
      <c r="B42" s="30" t="s">
        <v>81</v>
      </c>
    </row>
    <row r="43" spans="1:2" ht="12.75">
      <c r="A43" s="26" t="s">
        <v>101</v>
      </c>
      <c r="B43" s="30" t="s">
        <v>85</v>
      </c>
    </row>
    <row r="44" spans="1:2" ht="12.75">
      <c r="A44" s="26" t="s">
        <v>102</v>
      </c>
      <c r="B44" s="30" t="s">
        <v>85</v>
      </c>
    </row>
    <row r="45" spans="1:2" ht="12.75">
      <c r="A45" s="26" t="s">
        <v>123</v>
      </c>
      <c r="B45" s="30" t="s">
        <v>111</v>
      </c>
    </row>
    <row r="46" spans="1:2" ht="12.75">
      <c r="A46" s="26" t="s">
        <v>103</v>
      </c>
      <c r="B46" s="30" t="s">
        <v>85</v>
      </c>
    </row>
    <row r="47" spans="1:2" ht="12.75">
      <c r="A47" s="26" t="s">
        <v>124</v>
      </c>
      <c r="B47" s="30" t="s">
        <v>111</v>
      </c>
    </row>
    <row r="48" spans="1:2" ht="12.75">
      <c r="A48" s="26" t="s">
        <v>125</v>
      </c>
      <c r="B48" s="30" t="s">
        <v>111</v>
      </c>
    </row>
    <row r="49" spans="1:2" ht="13.5" thickBot="1">
      <c r="A49" s="32" t="s">
        <v>29</v>
      </c>
      <c r="B49" s="3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ayfer</cp:lastModifiedBy>
  <cp:lastPrinted>2015-11-19T03:43:00Z</cp:lastPrinted>
  <dcterms:created xsi:type="dcterms:W3CDTF">1999-05-26T11:21:22Z</dcterms:created>
  <dcterms:modified xsi:type="dcterms:W3CDTF">2015-12-15T08:49:17Z</dcterms:modified>
  <cp:category/>
  <cp:version/>
  <cp:contentType/>
  <cp:contentStatus/>
</cp:coreProperties>
</file>