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ANAOKULLARI BORDRO" sheetId="1" r:id="rId1"/>
    <sheet name="ANAOKUL BANKA" sheetId="2" r:id="rId2"/>
  </sheets>
  <definedNames/>
  <calcPr fullCalcOnLoad="1"/>
</workbook>
</file>

<file path=xl/sharedStrings.xml><?xml version="1.0" encoding="utf-8"?>
<sst xmlns="http://schemas.openxmlformats.org/spreadsheetml/2006/main" count="52" uniqueCount="39">
  <si>
    <t>sıra</t>
  </si>
  <si>
    <t>T.C.Kimlik no</t>
  </si>
  <si>
    <t>Staj Yaptığı Okul</t>
  </si>
  <si>
    <t>Açıklama</t>
  </si>
  <si>
    <t>Çalışılması gereken
gün sayısı</t>
  </si>
  <si>
    <t>Hak Ettiği
 Ücret</t>
  </si>
  <si>
    <t>Asgari
 Ücret
  % 30</t>
  </si>
  <si>
    <t>Çalıştığı
Gün
Sayısı</t>
  </si>
  <si>
    <t>Asgari 
Ücret
 Net</t>
  </si>
  <si>
    <t>TOPLAM</t>
  </si>
  <si>
    <t>Adı soyadı</t>
  </si>
  <si>
    <t>Ele
Geçen</t>
  </si>
  <si>
    <t>Ödeme Türü</t>
  </si>
  <si>
    <t>ÇEŞİTLİ ÖDEMELER BORDROSU</t>
  </si>
  <si>
    <t>KURUM BİLGİLERİ</t>
  </si>
  <si>
    <t>Muhasebe Birim Kodu</t>
  </si>
  <si>
    <t>Kurum Kodu</t>
  </si>
  <si>
    <t>Kurum Adı</t>
  </si>
  <si>
    <t>Ait Olduğu ay/yıl</t>
  </si>
  <si>
    <t>13.1.31.62-285</t>
  </si>
  <si>
    <t>STAJ ÜCRETİ</t>
  </si>
  <si>
    <t>Öğrencinin Kayıtlı Olduğu Okul</t>
  </si>
  <si>
    <t>STAJYER ÖĞRENCİLERE ÖDENECEK BANKA LİSTESİ</t>
  </si>
  <si>
    <t>DÖNEMİ</t>
  </si>
  <si>
    <t>Hesap no</t>
  </si>
  <si>
    <t>SIRA NO</t>
  </si>
  <si>
    <t>ADI SOYADI</t>
  </si>
  <si>
    <t>SUBE KODU</t>
  </si>
  <si>
    <t>HESAP NO</t>
  </si>
  <si>
    <t>ELE GEÇEN</t>
  </si>
  <si>
    <t xml:space="preserve"> </t>
  </si>
  <si>
    <t xml:space="preserve">Banka Adı </t>
  </si>
  <si>
    <t>KURUMU</t>
  </si>
  <si>
    <t>Birim Adı</t>
  </si>
  <si>
    <t>Temel Eğitim-Okul Öncesi Birimleri</t>
  </si>
  <si>
    <t>ÇPC</t>
  </si>
  <si>
    <t>PSÇ</t>
  </si>
  <si>
    <t>SERDİVAN İLÇE MİLLİ EĞİTİM MÜDÜRLÜĞÜ</t>
  </si>
  <si>
    <t>OKUL VERGİ NO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</si>
</sst>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TL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10" xfId="0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4.421875" style="0" bestFit="1" customWidth="1"/>
    <col min="2" max="2" width="22.28125" style="0" bestFit="1" customWidth="1"/>
    <col min="3" max="3" width="12.57421875" style="0" bestFit="1" customWidth="1"/>
    <col min="4" max="4" width="26.8515625" style="0" bestFit="1" customWidth="1"/>
    <col min="5" max="5" width="22.8515625" style="0" bestFit="1" customWidth="1"/>
    <col min="6" max="6" width="10.00390625" style="0" bestFit="1" customWidth="1"/>
    <col min="7" max="7" width="7.57421875" style="0" bestFit="1" customWidth="1"/>
    <col min="8" max="8" width="8.8515625" style="0" customWidth="1"/>
    <col min="9" max="9" width="8.140625" style="0" bestFit="1" customWidth="1"/>
    <col min="10" max="10" width="9.57421875" style="0" bestFit="1" customWidth="1"/>
    <col min="11" max="11" width="8.140625" style="0" bestFit="1" customWidth="1"/>
    <col min="12" max="12" width="9.421875" style="0" bestFit="1" customWidth="1"/>
  </cols>
  <sheetData>
    <row r="1" spans="1:12" ht="18.7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">
      <c r="A3" s="9"/>
      <c r="B3" s="10" t="s">
        <v>14</v>
      </c>
      <c r="C3" s="11"/>
      <c r="D3" s="11"/>
      <c r="E3" s="9"/>
      <c r="F3" s="9"/>
      <c r="G3" s="9"/>
      <c r="H3" s="9"/>
      <c r="I3" s="9"/>
      <c r="J3" s="9"/>
      <c r="K3" s="9"/>
      <c r="L3" s="9"/>
    </row>
    <row r="4" spans="1:12" ht="15">
      <c r="A4" s="9"/>
      <c r="B4" s="10" t="s">
        <v>15</v>
      </c>
      <c r="C4" s="29">
        <v>54156</v>
      </c>
      <c r="D4" s="30"/>
      <c r="E4" s="9"/>
      <c r="F4" s="9"/>
      <c r="G4" s="9"/>
      <c r="H4" s="9"/>
      <c r="I4" s="9"/>
      <c r="J4" s="9"/>
      <c r="K4" s="9"/>
      <c r="L4" s="9"/>
    </row>
    <row r="5" spans="1:12" ht="15">
      <c r="A5" s="9"/>
      <c r="B5" s="10" t="s">
        <v>16</v>
      </c>
      <c r="C5" s="30" t="s">
        <v>19</v>
      </c>
      <c r="D5" s="30"/>
      <c r="E5" s="9"/>
      <c r="F5" s="9"/>
      <c r="G5" s="9"/>
      <c r="H5" s="9"/>
      <c r="I5" s="9"/>
      <c r="J5" s="9"/>
      <c r="K5" s="9"/>
      <c r="L5" s="9"/>
    </row>
    <row r="6" spans="1:12" ht="15">
      <c r="A6" s="9"/>
      <c r="B6" s="10" t="s">
        <v>17</v>
      </c>
      <c r="C6" s="30" t="s">
        <v>37</v>
      </c>
      <c r="D6" s="30"/>
      <c r="E6" s="9"/>
      <c r="F6" s="9"/>
      <c r="G6" s="9"/>
      <c r="H6" s="9"/>
      <c r="I6" s="9"/>
      <c r="J6" s="9"/>
      <c r="K6" s="9"/>
      <c r="L6" s="9"/>
    </row>
    <row r="7" spans="1:12" ht="15">
      <c r="A7" s="9"/>
      <c r="B7" s="10" t="s">
        <v>33</v>
      </c>
      <c r="C7" s="30" t="s">
        <v>34</v>
      </c>
      <c r="D7" s="30"/>
      <c r="E7" s="9"/>
      <c r="F7" s="9"/>
      <c r="G7" s="9"/>
      <c r="H7" s="9"/>
      <c r="I7" s="9"/>
      <c r="J7" s="9"/>
      <c r="K7" s="9"/>
      <c r="L7" s="9"/>
    </row>
    <row r="8" spans="1:12" ht="15">
      <c r="A8" s="9"/>
      <c r="B8" s="10" t="s">
        <v>12</v>
      </c>
      <c r="C8" s="30" t="s">
        <v>20</v>
      </c>
      <c r="D8" s="30"/>
      <c r="E8" s="9"/>
      <c r="F8" s="9"/>
      <c r="G8" s="9"/>
      <c r="H8" s="9"/>
      <c r="I8" s="9"/>
      <c r="J8" s="9"/>
      <c r="K8" s="9"/>
      <c r="L8" s="9"/>
    </row>
    <row r="9" spans="1:12" ht="15">
      <c r="A9" s="9"/>
      <c r="B9" s="10" t="s">
        <v>18</v>
      </c>
      <c r="C9" s="30" t="e">
        <f>#REF!</f>
        <v>#REF!</v>
      </c>
      <c r="D9" s="30"/>
      <c r="E9" s="9" t="s">
        <v>38</v>
      </c>
      <c r="F9" s="9"/>
      <c r="G9" s="9"/>
      <c r="H9" s="9"/>
      <c r="I9" s="9"/>
      <c r="J9" s="9"/>
      <c r="K9" s="9"/>
      <c r="L9" s="9"/>
    </row>
    <row r="11" spans="1:12" ht="45">
      <c r="A11" s="1" t="s">
        <v>0</v>
      </c>
      <c r="B11" s="6" t="s">
        <v>10</v>
      </c>
      <c r="C11" s="1" t="s">
        <v>1</v>
      </c>
      <c r="D11" s="7" t="s">
        <v>21</v>
      </c>
      <c r="E11" s="1" t="s">
        <v>2</v>
      </c>
      <c r="F11" s="2" t="s">
        <v>4</v>
      </c>
      <c r="G11" s="2" t="s">
        <v>7</v>
      </c>
      <c r="H11" s="2" t="s">
        <v>8</v>
      </c>
      <c r="I11" s="2" t="s">
        <v>6</v>
      </c>
      <c r="J11" s="2" t="s">
        <v>5</v>
      </c>
      <c r="K11" s="7" t="s">
        <v>11</v>
      </c>
      <c r="L11" s="1" t="s">
        <v>3</v>
      </c>
    </row>
    <row r="12" spans="1:12" ht="15">
      <c r="A12" s="1">
        <v>1</v>
      </c>
      <c r="B12" s="23"/>
      <c r="C12" s="5"/>
      <c r="D12" s="6"/>
      <c r="E12" s="6"/>
      <c r="F12" s="8">
        <v>12</v>
      </c>
      <c r="G12" s="8">
        <v>12</v>
      </c>
      <c r="H12" s="3">
        <v>1000.54</v>
      </c>
      <c r="I12" s="3">
        <f>ROUND((H12*30/100),2)</f>
        <v>300.16</v>
      </c>
      <c r="J12" s="3">
        <f aca="true" t="shared" si="0" ref="J12:J17">I12/F12*G12</f>
        <v>300.16</v>
      </c>
      <c r="K12" s="3">
        <f aca="true" t="shared" si="1" ref="K12:K17">J12</f>
        <v>300.16</v>
      </c>
      <c r="L12" s="6" t="s">
        <v>36</v>
      </c>
    </row>
    <row r="13" spans="1:12" ht="15">
      <c r="A13" s="1">
        <v>2</v>
      </c>
      <c r="B13" s="23"/>
      <c r="C13" s="5"/>
      <c r="D13" s="6"/>
      <c r="E13" s="6"/>
      <c r="F13" s="8"/>
      <c r="G13" s="8"/>
      <c r="H13" s="3">
        <v>1000.54</v>
      </c>
      <c r="I13" s="3">
        <f aca="true" t="shared" si="2" ref="I13:I25">ROUND((H13*30/100),2)</f>
        <v>300.16</v>
      </c>
      <c r="J13" s="3"/>
      <c r="K13" s="3">
        <f t="shared" si="1"/>
        <v>0</v>
      </c>
      <c r="L13" s="6" t="s">
        <v>36</v>
      </c>
    </row>
    <row r="14" spans="1:12" ht="15">
      <c r="A14" s="1">
        <v>3</v>
      </c>
      <c r="B14" s="23"/>
      <c r="C14" s="5"/>
      <c r="D14" s="6"/>
      <c r="E14" s="6"/>
      <c r="F14" s="8"/>
      <c r="G14" s="8"/>
      <c r="H14" s="3">
        <v>1000.54</v>
      </c>
      <c r="I14" s="3">
        <f t="shared" si="2"/>
        <v>300.16</v>
      </c>
      <c r="J14" s="3" t="e">
        <f>I14/F14*G14</f>
        <v>#DIV/0!</v>
      </c>
      <c r="K14" s="3" t="e">
        <f t="shared" si="1"/>
        <v>#DIV/0!</v>
      </c>
      <c r="L14" s="6" t="s">
        <v>35</v>
      </c>
    </row>
    <row r="15" spans="1:12" ht="15">
      <c r="A15" s="1">
        <v>4</v>
      </c>
      <c r="B15" s="23"/>
      <c r="C15" s="5"/>
      <c r="D15" s="6"/>
      <c r="E15" s="1"/>
      <c r="F15" s="8"/>
      <c r="G15" s="8"/>
      <c r="H15" s="3">
        <v>1000.54</v>
      </c>
      <c r="I15" s="3">
        <f t="shared" si="2"/>
        <v>300.16</v>
      </c>
      <c r="J15" s="3" t="e">
        <f t="shared" si="0"/>
        <v>#DIV/0!</v>
      </c>
      <c r="K15" s="3" t="e">
        <f t="shared" si="1"/>
        <v>#DIV/0!</v>
      </c>
      <c r="L15" s="6" t="s">
        <v>35</v>
      </c>
    </row>
    <row r="16" spans="1:12" ht="15">
      <c r="A16" s="1">
        <v>5</v>
      </c>
      <c r="B16" s="23"/>
      <c r="C16" s="18"/>
      <c r="D16" s="6"/>
      <c r="E16" s="1"/>
      <c r="F16" s="8"/>
      <c r="G16" s="8"/>
      <c r="H16" s="3">
        <v>1000.54</v>
      </c>
      <c r="I16" s="3">
        <f t="shared" si="2"/>
        <v>300.16</v>
      </c>
      <c r="J16" s="3" t="e">
        <f t="shared" si="0"/>
        <v>#DIV/0!</v>
      </c>
      <c r="K16" s="3" t="e">
        <f t="shared" si="1"/>
        <v>#DIV/0!</v>
      </c>
      <c r="L16" s="6" t="s">
        <v>35</v>
      </c>
    </row>
    <row r="17" spans="1:12" ht="15">
      <c r="A17" s="1">
        <v>6</v>
      </c>
      <c r="B17" s="23"/>
      <c r="C17" s="5"/>
      <c r="D17" s="6"/>
      <c r="E17" s="1"/>
      <c r="F17" s="8"/>
      <c r="G17" s="8"/>
      <c r="H17" s="3">
        <v>1000.54</v>
      </c>
      <c r="I17" s="3">
        <f t="shared" si="2"/>
        <v>300.16</v>
      </c>
      <c r="J17" s="3" t="e">
        <f t="shared" si="0"/>
        <v>#DIV/0!</v>
      </c>
      <c r="K17" s="3" t="e">
        <f t="shared" si="1"/>
        <v>#DIV/0!</v>
      </c>
      <c r="L17" s="6" t="s">
        <v>35</v>
      </c>
    </row>
    <row r="18" spans="1:12" ht="15">
      <c r="A18" s="1">
        <v>7</v>
      </c>
      <c r="B18" s="23"/>
      <c r="C18" s="5"/>
      <c r="D18" s="6"/>
      <c r="E18" s="6"/>
      <c r="F18" s="8"/>
      <c r="G18" s="8"/>
      <c r="H18" s="3">
        <v>1000.54</v>
      </c>
      <c r="I18" s="3">
        <f t="shared" si="2"/>
        <v>300.16</v>
      </c>
      <c r="J18" s="3" t="e">
        <f aca="true" t="shared" si="3" ref="J18:J24">I18/F18*G18</f>
        <v>#DIV/0!</v>
      </c>
      <c r="K18" s="3" t="e">
        <f aca="true" t="shared" si="4" ref="K18:K24">J18</f>
        <v>#DIV/0!</v>
      </c>
      <c r="L18" s="6" t="s">
        <v>35</v>
      </c>
    </row>
    <row r="19" spans="1:12" ht="15">
      <c r="A19" s="1">
        <v>8</v>
      </c>
      <c r="B19" s="23"/>
      <c r="C19" s="5"/>
      <c r="D19" s="6"/>
      <c r="E19" s="6"/>
      <c r="F19" s="8"/>
      <c r="G19" s="8"/>
      <c r="H19" s="3">
        <v>1000.54</v>
      </c>
      <c r="I19" s="3">
        <f t="shared" si="2"/>
        <v>300.16</v>
      </c>
      <c r="J19" s="3" t="e">
        <f t="shared" si="3"/>
        <v>#DIV/0!</v>
      </c>
      <c r="K19" s="3" t="e">
        <f t="shared" si="4"/>
        <v>#DIV/0!</v>
      </c>
      <c r="L19" s="6" t="s">
        <v>35</v>
      </c>
    </row>
    <row r="20" spans="1:12" ht="15">
      <c r="A20" s="1">
        <v>9</v>
      </c>
      <c r="B20" s="23"/>
      <c r="C20" s="5"/>
      <c r="D20" s="6"/>
      <c r="E20" s="6"/>
      <c r="F20" s="8"/>
      <c r="G20" s="8"/>
      <c r="H20" s="3">
        <v>1000.54</v>
      </c>
      <c r="I20" s="3">
        <f t="shared" si="2"/>
        <v>300.16</v>
      </c>
      <c r="J20" s="3" t="e">
        <f t="shared" si="3"/>
        <v>#DIV/0!</v>
      </c>
      <c r="K20" s="3" t="e">
        <f t="shared" si="4"/>
        <v>#DIV/0!</v>
      </c>
      <c r="L20" s="6" t="s">
        <v>36</v>
      </c>
    </row>
    <row r="21" spans="1:12" ht="15">
      <c r="A21" s="1">
        <v>10</v>
      </c>
      <c r="B21" s="23"/>
      <c r="C21" s="5"/>
      <c r="D21" s="6"/>
      <c r="E21" s="6"/>
      <c r="F21" s="8"/>
      <c r="G21" s="8"/>
      <c r="H21" s="3">
        <v>1000.54</v>
      </c>
      <c r="I21" s="3">
        <f t="shared" si="2"/>
        <v>300.16</v>
      </c>
      <c r="J21" s="3" t="e">
        <f t="shared" si="3"/>
        <v>#DIV/0!</v>
      </c>
      <c r="K21" s="3" t="e">
        <f t="shared" si="4"/>
        <v>#DIV/0!</v>
      </c>
      <c r="L21" s="6" t="s">
        <v>35</v>
      </c>
    </row>
    <row r="22" spans="1:12" ht="15">
      <c r="A22" s="1">
        <v>11</v>
      </c>
      <c r="B22" s="23"/>
      <c r="C22" s="5"/>
      <c r="D22" s="6"/>
      <c r="E22" s="6"/>
      <c r="F22" s="8"/>
      <c r="G22" s="8"/>
      <c r="H22" s="3">
        <v>1000.54</v>
      </c>
      <c r="I22" s="3">
        <f t="shared" si="2"/>
        <v>300.16</v>
      </c>
      <c r="J22" s="3" t="e">
        <f t="shared" si="3"/>
        <v>#DIV/0!</v>
      </c>
      <c r="K22" s="3" t="e">
        <f t="shared" si="4"/>
        <v>#DIV/0!</v>
      </c>
      <c r="L22" s="6" t="s">
        <v>35</v>
      </c>
    </row>
    <row r="23" spans="1:12" ht="15">
      <c r="A23" s="22">
        <v>12</v>
      </c>
      <c r="B23" s="23"/>
      <c r="C23" s="24"/>
      <c r="D23" s="23"/>
      <c r="E23" s="23"/>
      <c r="F23" s="25"/>
      <c r="G23" s="25"/>
      <c r="H23" s="26">
        <v>1000.54</v>
      </c>
      <c r="I23" s="26">
        <f t="shared" si="2"/>
        <v>300.16</v>
      </c>
      <c r="J23" s="26" t="e">
        <f t="shared" si="3"/>
        <v>#DIV/0!</v>
      </c>
      <c r="K23" s="26" t="e">
        <f t="shared" si="4"/>
        <v>#DIV/0!</v>
      </c>
      <c r="L23" s="23" t="s">
        <v>35</v>
      </c>
    </row>
    <row r="24" spans="1:12" ht="15">
      <c r="A24" s="22">
        <v>13</v>
      </c>
      <c r="B24" s="23"/>
      <c r="C24" s="24"/>
      <c r="D24" s="23"/>
      <c r="E24" s="23"/>
      <c r="F24" s="25"/>
      <c r="G24" s="25"/>
      <c r="H24" s="26">
        <v>1000.54</v>
      </c>
      <c r="I24" s="26">
        <f t="shared" si="2"/>
        <v>300.16</v>
      </c>
      <c r="J24" s="26" t="e">
        <f t="shared" si="3"/>
        <v>#DIV/0!</v>
      </c>
      <c r="K24" s="26" t="e">
        <f t="shared" si="4"/>
        <v>#DIV/0!</v>
      </c>
      <c r="L24" s="23" t="s">
        <v>35</v>
      </c>
    </row>
    <row r="25" spans="1:12" ht="15">
      <c r="A25" s="1"/>
      <c r="B25" s="6"/>
      <c r="C25" s="5"/>
      <c r="D25" s="6"/>
      <c r="E25" s="6"/>
      <c r="F25" s="8"/>
      <c r="G25" s="8"/>
      <c r="H25" s="3"/>
      <c r="I25" s="3">
        <f t="shared" si="2"/>
        <v>0</v>
      </c>
      <c r="J25" s="3"/>
      <c r="K25" s="3"/>
      <c r="L25" s="6"/>
    </row>
    <row r="26" spans="1:12" ht="15">
      <c r="A26" s="32" t="s">
        <v>9</v>
      </c>
      <c r="B26" s="33"/>
      <c r="C26" s="33"/>
      <c r="D26" s="33"/>
      <c r="E26" s="34"/>
      <c r="F26" s="8">
        <f>SUM(F12:F24)</f>
        <v>12</v>
      </c>
      <c r="G26" s="8">
        <f>SUM(G12:G24)</f>
        <v>12</v>
      </c>
      <c r="H26" s="4">
        <f>SUM(H12:H22)</f>
        <v>11005.940000000002</v>
      </c>
      <c r="I26" s="4">
        <f>SUM(I12:I22)</f>
        <v>3301.7599999999998</v>
      </c>
      <c r="J26" s="4" t="e">
        <f>SUM(J12:J24)</f>
        <v>#DIV/0!</v>
      </c>
      <c r="K26" s="4" t="e">
        <f>SUM(K12:K25)</f>
        <v>#DIV/0!</v>
      </c>
      <c r="L26" s="1"/>
    </row>
    <row r="27" spans="1:12" ht="15">
      <c r="A27" s="11"/>
      <c r="B27" s="12"/>
      <c r="C27" s="12"/>
      <c r="D27" s="12"/>
      <c r="E27" s="12"/>
      <c r="F27" s="13"/>
      <c r="G27" s="13"/>
      <c r="H27" s="14"/>
      <c r="I27" s="14"/>
      <c r="J27" s="14"/>
      <c r="K27" s="14"/>
      <c r="L27" s="15"/>
    </row>
    <row r="29" spans="10:12" ht="15">
      <c r="J29" s="31">
        <f ca="1">TODAY()</f>
        <v>42353</v>
      </c>
      <c r="K29" s="28"/>
      <c r="L29" s="28"/>
    </row>
    <row r="32" spans="10:12" ht="15">
      <c r="J32" s="28"/>
      <c r="K32" s="28"/>
      <c r="L32" s="28"/>
    </row>
    <row r="33" spans="10:12" ht="15">
      <c r="J33" s="28"/>
      <c r="K33" s="28"/>
      <c r="L33" s="28"/>
    </row>
  </sheetData>
  <sheetProtection/>
  <mergeCells count="12">
    <mergeCell ref="J32:L32"/>
    <mergeCell ref="J33:L33"/>
    <mergeCell ref="C7:D7"/>
    <mergeCell ref="A26:E26"/>
    <mergeCell ref="C8:D8"/>
    <mergeCell ref="C9:D9"/>
    <mergeCell ref="A1:L1"/>
    <mergeCell ref="A2:L2"/>
    <mergeCell ref="C4:D4"/>
    <mergeCell ref="C5:D5"/>
    <mergeCell ref="C6:D6"/>
    <mergeCell ref="J29:L29"/>
  </mergeCells>
  <printOptions/>
  <pageMargins left="0.5905511811023623" right="0.4330708661417323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33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3.7109375" style="0" customWidth="1"/>
    <col min="2" max="2" width="6.8515625" style="0" customWidth="1"/>
    <col min="3" max="3" width="20.421875" style="0" customWidth="1"/>
    <col min="4" max="4" width="11.00390625" style="0" bestFit="1" customWidth="1"/>
    <col min="5" max="5" width="26.8515625" style="0" customWidth="1"/>
    <col min="6" max="6" width="12.8515625" style="0" bestFit="1" customWidth="1"/>
  </cols>
  <sheetData>
    <row r="3" spans="2:6" ht="15">
      <c r="B3" s="28" t="s">
        <v>37</v>
      </c>
      <c r="C3" s="28"/>
      <c r="D3" s="28"/>
      <c r="E3" s="28"/>
      <c r="F3" s="28"/>
    </row>
    <row r="4" spans="2:6" ht="15">
      <c r="B4" s="28" t="s">
        <v>22</v>
      </c>
      <c r="C4" s="28"/>
      <c r="D4" s="28"/>
      <c r="E4" s="28"/>
      <c r="F4" s="28"/>
    </row>
    <row r="6" spans="2:5" ht="15">
      <c r="B6" s="35" t="s">
        <v>32</v>
      </c>
      <c r="C6" s="35"/>
      <c r="D6" s="29" t="s">
        <v>37</v>
      </c>
      <c r="E6" s="30"/>
    </row>
    <row r="7" spans="2:5" ht="15">
      <c r="B7" s="35" t="s">
        <v>23</v>
      </c>
      <c r="C7" s="35"/>
      <c r="D7" s="30" t="e">
        <f>#REF!</f>
        <v>#REF!</v>
      </c>
      <c r="E7" s="30"/>
    </row>
    <row r="8" spans="2:5" ht="15">
      <c r="B8" s="35" t="s">
        <v>31</v>
      </c>
      <c r="C8" s="35"/>
      <c r="D8" s="30"/>
      <c r="E8" s="30"/>
    </row>
    <row r="9" spans="2:5" ht="15">
      <c r="B9" s="35" t="s">
        <v>24</v>
      </c>
      <c r="C9" s="35"/>
      <c r="D9" s="30"/>
      <c r="E9" s="30"/>
    </row>
    <row r="11" spans="2:6" ht="15">
      <c r="B11" s="10" t="s">
        <v>25</v>
      </c>
      <c r="C11" s="6" t="s">
        <v>26</v>
      </c>
      <c r="D11" s="6" t="s">
        <v>27</v>
      </c>
      <c r="E11" s="6" t="s">
        <v>28</v>
      </c>
      <c r="F11" s="6" t="s">
        <v>29</v>
      </c>
    </row>
    <row r="12" spans="2:6" ht="15">
      <c r="B12" s="10">
        <v>1</v>
      </c>
      <c r="C12" s="1">
        <f>'ANAOKULLARI BORDRO'!B12</f>
        <v>0</v>
      </c>
      <c r="D12" s="10">
        <v>2001</v>
      </c>
      <c r="E12" s="10"/>
      <c r="F12" s="16">
        <f>'ANAOKULLARI BORDRO'!K12</f>
        <v>300.16</v>
      </c>
    </row>
    <row r="13" spans="2:6" ht="15">
      <c r="B13" s="10">
        <v>2</v>
      </c>
      <c r="C13" s="1">
        <f>'ANAOKULLARI BORDRO'!B13</f>
        <v>0</v>
      </c>
      <c r="D13" s="10">
        <v>2001</v>
      </c>
      <c r="E13" s="10"/>
      <c r="F13" s="16">
        <f>'ANAOKULLARI BORDRO'!K13</f>
        <v>0</v>
      </c>
    </row>
    <row r="14" spans="2:6" ht="15">
      <c r="B14" s="10">
        <v>3</v>
      </c>
      <c r="C14" s="6">
        <f>'ANAOKULLARI BORDRO'!B14</f>
        <v>0</v>
      </c>
      <c r="D14" s="10">
        <v>2001</v>
      </c>
      <c r="E14" s="10"/>
      <c r="F14" s="16" t="e">
        <f>'ANAOKULLARI BORDRO'!K14</f>
        <v>#DIV/0!</v>
      </c>
    </row>
    <row r="15" spans="2:6" ht="15">
      <c r="B15" s="10">
        <v>4</v>
      </c>
      <c r="C15" s="1">
        <f>'ANAOKULLARI BORDRO'!B15</f>
        <v>0</v>
      </c>
      <c r="D15" s="10">
        <v>2001</v>
      </c>
      <c r="E15" s="10"/>
      <c r="F15" s="16" t="e">
        <f>'ANAOKULLARI BORDRO'!K15</f>
        <v>#DIV/0!</v>
      </c>
    </row>
    <row r="16" spans="2:6" ht="15">
      <c r="B16" s="10">
        <v>5</v>
      </c>
      <c r="C16" s="6">
        <f>'ANAOKULLARI BORDRO'!B16</f>
        <v>0</v>
      </c>
      <c r="D16" s="10">
        <v>2001</v>
      </c>
      <c r="E16" s="10"/>
      <c r="F16" s="16" t="e">
        <f>'ANAOKULLARI BORDRO'!K16</f>
        <v>#DIV/0!</v>
      </c>
    </row>
    <row r="17" spans="2:6" ht="15">
      <c r="B17" s="10">
        <v>6</v>
      </c>
      <c r="C17" s="6">
        <f>'ANAOKULLARI BORDRO'!B17</f>
        <v>0</v>
      </c>
      <c r="D17" s="10">
        <v>2001</v>
      </c>
      <c r="E17" s="10"/>
      <c r="F17" s="16" t="e">
        <f>'ANAOKULLARI BORDRO'!K17</f>
        <v>#DIV/0!</v>
      </c>
    </row>
    <row r="18" spans="2:6" ht="15">
      <c r="B18" s="10">
        <f>'ANAOKULLARI BORDRO'!A18</f>
        <v>7</v>
      </c>
      <c r="C18" s="6">
        <f>'ANAOKULLARI BORDRO'!B18</f>
        <v>0</v>
      </c>
      <c r="D18" s="20">
        <v>2001</v>
      </c>
      <c r="E18" s="10"/>
      <c r="F18" s="16" t="e">
        <f>'ANAOKULLARI BORDRO'!K18</f>
        <v>#DIV/0!</v>
      </c>
    </row>
    <row r="19" spans="2:6" ht="15">
      <c r="B19" s="19">
        <f>'ANAOKULLARI BORDRO'!A19</f>
        <v>8</v>
      </c>
      <c r="C19" s="6">
        <f>'ANAOKULLARI BORDRO'!B19</f>
        <v>0</v>
      </c>
      <c r="D19" s="20">
        <v>2001</v>
      </c>
      <c r="E19" s="19"/>
      <c r="F19" s="16" t="e">
        <f>'ANAOKULLARI BORDRO'!K19</f>
        <v>#DIV/0!</v>
      </c>
    </row>
    <row r="20" spans="2:6" ht="15">
      <c r="B20" s="19">
        <f>'ANAOKULLARI BORDRO'!A20</f>
        <v>9</v>
      </c>
      <c r="C20" s="6">
        <f>'ANAOKULLARI BORDRO'!B20</f>
        <v>0</v>
      </c>
      <c r="D20" s="20">
        <v>2001</v>
      </c>
      <c r="E20" s="19"/>
      <c r="F20" s="16" t="e">
        <f>'ANAOKULLARI BORDRO'!K20</f>
        <v>#DIV/0!</v>
      </c>
    </row>
    <row r="21" spans="2:6" ht="15">
      <c r="B21" s="10">
        <v>10</v>
      </c>
      <c r="C21" s="6">
        <f>'ANAOKULLARI BORDRO'!B21</f>
        <v>0</v>
      </c>
      <c r="D21" s="10">
        <v>2011</v>
      </c>
      <c r="E21" s="21"/>
      <c r="F21" s="16" t="e">
        <f>'ANAOKULLARI BORDRO'!K21</f>
        <v>#DIV/0!</v>
      </c>
    </row>
    <row r="22" spans="2:6" ht="15">
      <c r="B22" s="10">
        <v>11</v>
      </c>
      <c r="C22" s="6">
        <f>'ANAOKULLARI BORDRO'!B22</f>
        <v>0</v>
      </c>
      <c r="D22" s="10">
        <v>2009</v>
      </c>
      <c r="E22" s="21"/>
      <c r="F22" s="16" t="e">
        <f>'ANAOKULLARI BORDRO'!K22</f>
        <v>#DIV/0!</v>
      </c>
    </row>
    <row r="23" spans="2:6" ht="15">
      <c r="B23" s="10">
        <v>12</v>
      </c>
      <c r="C23" s="6">
        <f>'ANAOKULLARI BORDRO'!$B$23</f>
        <v>0</v>
      </c>
      <c r="D23" s="10">
        <v>2001</v>
      </c>
      <c r="E23" s="21"/>
      <c r="F23" s="16" t="e">
        <f>'ANAOKULLARI BORDRO'!$K$23</f>
        <v>#DIV/0!</v>
      </c>
    </row>
    <row r="24" spans="2:6" ht="15">
      <c r="B24" s="10">
        <v>13</v>
      </c>
      <c r="C24" s="6">
        <f>'ANAOKULLARI BORDRO'!$B$24</f>
        <v>0</v>
      </c>
      <c r="D24" s="10">
        <v>2001</v>
      </c>
      <c r="E24" s="21"/>
      <c r="F24" s="16">
        <v>300.16</v>
      </c>
    </row>
    <row r="25" spans="2:6" ht="15">
      <c r="B25" s="10"/>
      <c r="C25" s="6"/>
      <c r="D25" s="10"/>
      <c r="E25" s="21"/>
      <c r="F25" s="16"/>
    </row>
    <row r="26" spans="2:6" ht="15">
      <c r="B26" s="10"/>
      <c r="C26" s="6"/>
      <c r="D26" s="6"/>
      <c r="E26" s="6"/>
      <c r="F26" s="16" t="e">
        <f>SUM(F12:F25)</f>
        <v>#DIV/0!</v>
      </c>
    </row>
    <row r="28" ht="15">
      <c r="B28" t="s">
        <v>30</v>
      </c>
    </row>
    <row r="30" ht="15">
      <c r="F30" s="17" t="e">
        <f>#REF!</f>
        <v>#REF!</v>
      </c>
    </row>
    <row r="31" ht="15">
      <c r="F31" s="17"/>
    </row>
    <row r="32" ht="15">
      <c r="F32" s="9" t="e">
        <f>#REF!</f>
        <v>#REF!</v>
      </c>
    </row>
    <row r="33" ht="15">
      <c r="F33" s="9" t="e">
        <f>#REF!</f>
        <v>#REF!</v>
      </c>
    </row>
  </sheetData>
  <sheetProtection/>
  <mergeCells count="10">
    <mergeCell ref="B8:C8"/>
    <mergeCell ref="D8:E8"/>
    <mergeCell ref="B9:C9"/>
    <mergeCell ref="D9:E9"/>
    <mergeCell ref="B3:F3"/>
    <mergeCell ref="B4:F4"/>
    <mergeCell ref="B6:C6"/>
    <mergeCell ref="D6:E6"/>
    <mergeCell ref="B7:C7"/>
    <mergeCell ref="D7:E7"/>
  </mergeCells>
  <printOptions/>
  <pageMargins left="0.72" right="0.3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2015-12-15T12:21:47Z</dcterms:modified>
  <cp:category/>
  <cp:version/>
  <cp:contentType/>
  <cp:contentStatus/>
</cp:coreProperties>
</file>